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08.2022" sheetId="1" r:id="rId1"/>
    <sheet name="08. 22 район" sheetId="2" r:id="rId2"/>
  </sheets>
  <definedNames/>
  <calcPr fullCalcOnLoad="1"/>
</workbook>
</file>

<file path=xl/sharedStrings.xml><?xml version="1.0" encoding="utf-8"?>
<sst xmlns="http://schemas.openxmlformats.org/spreadsheetml/2006/main" count="72" uniqueCount="71">
  <si>
    <t>Средства краевого и федерального бюджета</t>
  </si>
  <si>
    <t>Прочие безвозмездные поступления</t>
  </si>
  <si>
    <t>РАСХОДЫ, всего</t>
  </si>
  <si>
    <t>№ разд.</t>
  </si>
  <si>
    <t>Наименование</t>
  </si>
  <si>
    <t>ДОХОДЫ, всего</t>
  </si>
  <si>
    <t>в т.ч.</t>
  </si>
  <si>
    <t>Налоговые и неналоговые доходы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</si>
  <si>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</si>
  <si>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</si>
  <si>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</si>
  <si>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</si>
  <si>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</si>
  <si>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</si>
  <si>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</si>
  <si>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</si>
  <si>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</si>
  <si>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12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</si>
  <si>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</si>
  <si>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</si>
  <si>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</si>
  <si>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</si>
  <si>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</si>
  <si>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</si>
  <si>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</si>
  <si>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</si>
  <si>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Спорт и физическая культура</t>
  </si>
  <si>
    <t>Межбюджетные трансферты</t>
  </si>
  <si>
    <t>14</t>
  </si>
  <si>
    <t>тыс.руб.</t>
  </si>
  <si>
    <t>Возврат остатков целевых средств прошлых лет (краевой бюджет)</t>
  </si>
  <si>
    <t>Возврат остатков целевых средств прошлых лет (от поселений)</t>
  </si>
  <si>
    <t>Межбюджетные трансферты от поселений</t>
  </si>
  <si>
    <t>13</t>
  </si>
  <si>
    <t>Средства массовой информации</t>
  </si>
  <si>
    <t>Обслуживание государственного и муниципального долга</t>
  </si>
  <si>
    <t xml:space="preserve">Возврат от бюдж.учр.остатков субсидий прошлых лет </t>
  </si>
  <si>
    <t>В полном объеме профинансированы расходы на выплату заработной платы работникам бюджетной сферы, на осуществление социальных выплат населению.</t>
  </si>
  <si>
    <t>Акуловский</t>
  </si>
  <si>
    <t>Баюновоключевской</t>
  </si>
  <si>
    <t>Березовский</t>
  </si>
  <si>
    <t>Бобровский</t>
  </si>
  <si>
    <t>Боровихинский</t>
  </si>
  <si>
    <t>Жилинский</t>
  </si>
  <si>
    <t>Журавлихинский</t>
  </si>
  <si>
    <t>Зудиловский</t>
  </si>
  <si>
    <t>Логовской</t>
  </si>
  <si>
    <t>Новоберезовский</t>
  </si>
  <si>
    <t>Первомайский</t>
  </si>
  <si>
    <t>Повалихинский</t>
  </si>
  <si>
    <t>Рассказихинский</t>
  </si>
  <si>
    <t>Санниковский</t>
  </si>
  <si>
    <t>Северный</t>
  </si>
  <si>
    <t>Сибирский</t>
  </si>
  <si>
    <t>Сорочелоговской</t>
  </si>
  <si>
    <t>Солнечный</t>
  </si>
  <si>
    <t>Итого по сельсоветам</t>
  </si>
  <si>
    <t>ДОХОДЫ ВСЕГО</t>
  </si>
  <si>
    <t>из них</t>
  </si>
  <si>
    <t>Собственные  (налоговые и неналоговые)</t>
  </si>
  <si>
    <t>Средства районного, краевого и федерального бюджетов</t>
  </si>
  <si>
    <t>РАСХОДЫ ВСЕГО</t>
  </si>
  <si>
    <t>НАИМЕНОВАНИЕ</t>
  </si>
  <si>
    <t>тыс.рублей</t>
  </si>
  <si>
    <t>Уточненный план на 2022 год</t>
  </si>
  <si>
    <t>Исполнение бюджетов сельских поселений на 1августа 2022 г.</t>
  </si>
  <si>
    <t>На 01.08.2022 года в бюджеты поселений, поступили доходы в сумме 82313,6  тыс.руб. из них собственных доходов 47146,4  тыс.рублей. Доля собственных доходов в общем объеме доходов составляет 74,6 %.</t>
  </si>
  <si>
    <t>Информация об исполнении районного бюджета на 01.08.2022 г.</t>
  </si>
  <si>
    <t>Исполнение на 01.08.2022</t>
  </si>
  <si>
    <t>В районный бюджет на 01.08.2022 года  поступило доходов 786423,2 тыс.руб или  119,8%   по отношению к  соответствующему периоду прошлого года. В том числе налоговых и неналоговых доходов поступило 238691,0 тыс.рублей,  динамика к прошлому году составила 120,8 %.</t>
  </si>
  <si>
    <t>Расходы на 01.08.2022 года составили  720045,8 тыс.рублей, динамика к    прошлому году составила 18,6 %. Просроченная кредиторская задолженность составляет 0 тыс.руб.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</si>
</sst>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[$-FC19]d\ mmmm\ yyyy\ &quot;г.&quot;"/>
    <numFmt numFmtId="178" formatCode="#,##0.00&quot;р.&quot;"/>
    <numFmt numFmtId="179" formatCode="[$-F400]h:mm:ss\ AM/PM"/>
    <numFmt numFmtId="180" formatCode="#,##0.00_р_."/>
    <numFmt numFmtId="181" formatCode="#,##0.0_р_."/>
    <numFmt numFmtId="182" formatCode="#,##0.0"/>
  </numFmts>
  <fonts count="41">
    <font>
      <sz val="10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 wrapText="1"/>
    </xf>
    <xf numFmtId="172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2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wrapText="1"/>
    </xf>
    <xf numFmtId="172" fontId="2" fillId="32" borderId="10" xfId="0" applyNumberFormat="1" applyFont="1" applyFill="1" applyBorder="1" applyAlignment="1">
      <alignment horizontal="center" vertical="center" wrapText="1"/>
    </xf>
    <xf numFmtId="172" fontId="2" fillId="32" borderId="14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172" fontId="2" fillId="32" borderId="13" xfId="0" applyNumberFormat="1" applyFont="1" applyFill="1" applyBorder="1" applyAlignment="1">
      <alignment horizontal="center" vertical="center" wrapText="1"/>
    </xf>
    <xf numFmtId="172" fontId="2" fillId="32" borderId="10" xfId="0" applyNumberFormat="1" applyFont="1" applyFill="1" applyBorder="1" applyAlignment="1">
      <alignment horizontal="center"/>
    </xf>
    <xf numFmtId="172" fontId="2" fillId="32" borderId="11" xfId="0" applyNumberFormat="1" applyFont="1" applyFill="1" applyBorder="1" applyAlignment="1">
      <alignment horizontal="center"/>
    </xf>
    <xf numFmtId="172" fontId="2" fillId="32" borderId="14" xfId="0" applyNumberFormat="1" applyFont="1" applyFill="1" applyBorder="1" applyAlignment="1">
      <alignment horizontal="center"/>
    </xf>
    <xf numFmtId="172" fontId="2" fillId="32" borderId="15" xfId="0" applyNumberFormat="1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6" xfId="0" applyFont="1" applyBorder="1" applyAlignment="1">
      <alignment/>
    </xf>
    <xf numFmtId="172" fontId="2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 horizontal="right"/>
    </xf>
    <xf numFmtId="172" fontId="2" fillId="32" borderId="16" xfId="0" applyNumberFormat="1" applyFont="1" applyFill="1" applyBorder="1" applyAlignment="1">
      <alignment/>
    </xf>
    <xf numFmtId="0" fontId="2" fillId="32" borderId="0" xfId="0" applyFont="1" applyFill="1" applyAlignment="1">
      <alignment/>
    </xf>
    <xf numFmtId="172" fontId="1" fillId="0" borderId="0" xfId="0" applyNumberFormat="1" applyFont="1" applyFill="1" applyBorder="1" applyAlignment="1">
      <alignment/>
    </xf>
    <xf numFmtId="172" fontId="2" fillId="32" borderId="1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6" fillId="0" borderId="0" xfId="0" applyFont="1" applyAlignment="1">
      <alignment/>
    </xf>
    <xf numFmtId="49" fontId="2" fillId="32" borderId="0" xfId="0" applyNumberFormat="1" applyFont="1" applyFill="1" applyBorder="1" applyAlignment="1">
      <alignment horizontal="center" wrapText="1"/>
    </xf>
    <xf numFmtId="0" fontId="2" fillId="32" borderId="0" xfId="0" applyFont="1" applyFill="1" applyBorder="1" applyAlignment="1">
      <alignment horizontal="left" vertical="center" wrapText="1"/>
    </xf>
    <xf numFmtId="172" fontId="2" fillId="32" borderId="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Fill="1" applyAlignment="1">
      <alignment horizontal="center"/>
    </xf>
    <xf numFmtId="0" fontId="2" fillId="32" borderId="0" xfId="0" applyNumberFormat="1" applyFont="1" applyFill="1" applyBorder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H32" sqref="H32"/>
    </sheetView>
  </sheetViews>
  <sheetFormatPr defaultColWidth="9.00390625" defaultRowHeight="12.75"/>
  <cols>
    <col min="1" max="1" width="22.75390625" style="29" customWidth="1"/>
    <col min="2" max="2" width="11.125" style="29" customWidth="1"/>
    <col min="3" max="3" width="16.125" style="29" customWidth="1"/>
    <col min="4" max="4" width="14.375" style="29" customWidth="1"/>
    <col min="5" max="5" width="12.875" style="29" customWidth="1"/>
    <col min="6" max="16384" width="9.125" style="29" customWidth="1"/>
  </cols>
  <sheetData>
    <row r="1" spans="1:5" ht="28.5" customHeight="1">
      <c r="A1" s="33" t="s">
        <v>65</v>
      </c>
      <c r="B1" s="33"/>
      <c r="C1" s="40"/>
      <c r="D1" s="40"/>
      <c r="E1" s="40"/>
    </row>
    <row r="2" spans="1:5" ht="18.75">
      <c r="A2" s="33"/>
      <c r="B2" s="33"/>
      <c r="C2" s="33"/>
      <c r="D2" s="33"/>
      <c r="E2" s="34" t="s">
        <v>63</v>
      </c>
    </row>
    <row r="3" spans="1:5" ht="15">
      <c r="A3" s="44" t="s">
        <v>62</v>
      </c>
      <c r="B3" s="44" t="s">
        <v>57</v>
      </c>
      <c r="C3" s="46" t="s">
        <v>58</v>
      </c>
      <c r="D3" s="47"/>
      <c r="E3" s="44" t="s">
        <v>61</v>
      </c>
    </row>
    <row r="4" spans="1:5" ht="76.5" customHeight="1">
      <c r="A4" s="45"/>
      <c r="B4" s="45"/>
      <c r="C4" s="32" t="s">
        <v>59</v>
      </c>
      <c r="D4" s="32" t="s">
        <v>60</v>
      </c>
      <c r="E4" s="45"/>
    </row>
    <row r="5" spans="1:5" ht="15">
      <c r="A5" s="39" t="s">
        <v>38</v>
      </c>
      <c r="B5" s="31">
        <f>C5+D5</f>
        <v>3378.6000000000004</v>
      </c>
      <c r="C5" s="31">
        <v>1472.2</v>
      </c>
      <c r="D5" s="31">
        <v>1906.4</v>
      </c>
      <c r="E5" s="31">
        <v>2626.2</v>
      </c>
    </row>
    <row r="6" spans="1:5" ht="15">
      <c r="A6" s="39" t="s">
        <v>39</v>
      </c>
      <c r="B6" s="31">
        <f aca="true" t="shared" si="0" ref="B6:B22">C6+D6</f>
        <v>2514.8</v>
      </c>
      <c r="C6" s="31">
        <v>1763.6</v>
      </c>
      <c r="D6" s="31">
        <v>751.2</v>
      </c>
      <c r="E6" s="31">
        <v>2755.5</v>
      </c>
    </row>
    <row r="7" spans="1:5" ht="15">
      <c r="A7" s="39" t="s">
        <v>40</v>
      </c>
      <c r="B7" s="31">
        <f t="shared" si="0"/>
        <v>8311.1</v>
      </c>
      <c r="C7" s="31">
        <v>4430</v>
      </c>
      <c r="D7" s="31">
        <v>3881.1</v>
      </c>
      <c r="E7" s="31">
        <v>9515.6</v>
      </c>
    </row>
    <row r="8" spans="1:5" ht="15">
      <c r="A8" s="39" t="s">
        <v>41</v>
      </c>
      <c r="B8" s="31">
        <f t="shared" si="0"/>
        <v>4087.4</v>
      </c>
      <c r="C8" s="31">
        <v>2298.8</v>
      </c>
      <c r="D8" s="31">
        <v>1788.6</v>
      </c>
      <c r="E8" s="31">
        <v>3920.6</v>
      </c>
    </row>
    <row r="9" spans="1:5" ht="15">
      <c r="A9" s="39" t="s">
        <v>42</v>
      </c>
      <c r="B9" s="31">
        <f t="shared" si="0"/>
        <v>6047</v>
      </c>
      <c r="C9" s="31">
        <v>2469.1</v>
      </c>
      <c r="D9" s="31">
        <v>3577.9</v>
      </c>
      <c r="E9" s="31">
        <v>5803.1</v>
      </c>
    </row>
    <row r="10" spans="1:5" ht="15">
      <c r="A10" s="39" t="s">
        <v>43</v>
      </c>
      <c r="B10" s="31">
        <f t="shared" si="0"/>
        <v>2767</v>
      </c>
      <c r="C10" s="31">
        <v>1595.2</v>
      </c>
      <c r="D10" s="31">
        <v>1171.8</v>
      </c>
      <c r="E10" s="31">
        <v>2168.1</v>
      </c>
    </row>
    <row r="11" spans="1:5" ht="15">
      <c r="A11" s="39" t="s">
        <v>44</v>
      </c>
      <c r="B11" s="31">
        <f t="shared" si="0"/>
        <v>2664.7000000000003</v>
      </c>
      <c r="C11" s="31">
        <v>541.9</v>
      </c>
      <c r="D11" s="31">
        <v>2122.8</v>
      </c>
      <c r="E11" s="31">
        <v>1940.4</v>
      </c>
    </row>
    <row r="12" spans="1:5" ht="15">
      <c r="A12" s="39" t="s">
        <v>45</v>
      </c>
      <c r="B12" s="31">
        <f t="shared" si="0"/>
        <v>5752.6</v>
      </c>
      <c r="C12" s="31">
        <v>2972.2</v>
      </c>
      <c r="D12" s="31">
        <v>2780.4</v>
      </c>
      <c r="E12" s="31">
        <v>6171.4</v>
      </c>
    </row>
    <row r="13" spans="1:5" ht="15">
      <c r="A13" s="39" t="s">
        <v>46</v>
      </c>
      <c r="B13" s="31">
        <f t="shared" si="0"/>
        <v>3265.9</v>
      </c>
      <c r="C13" s="31">
        <v>1548.7</v>
      </c>
      <c r="D13" s="31">
        <v>1717.2</v>
      </c>
      <c r="E13" s="31">
        <v>2775</v>
      </c>
    </row>
    <row r="14" spans="1:5" ht="15">
      <c r="A14" s="39" t="s">
        <v>47</v>
      </c>
      <c r="B14" s="31">
        <f t="shared" si="0"/>
        <v>1290.1</v>
      </c>
      <c r="C14" s="31">
        <v>289.7</v>
      </c>
      <c r="D14" s="31">
        <v>1000.4</v>
      </c>
      <c r="E14" s="31">
        <v>1159.3</v>
      </c>
    </row>
    <row r="15" spans="1:5" s="36" customFormat="1" ht="15">
      <c r="A15" s="39" t="s">
        <v>48</v>
      </c>
      <c r="B15" s="31">
        <f t="shared" si="0"/>
        <v>4203.9</v>
      </c>
      <c r="C15" s="35">
        <v>2326.2</v>
      </c>
      <c r="D15" s="35">
        <v>1877.7</v>
      </c>
      <c r="E15" s="35">
        <v>4351.9</v>
      </c>
    </row>
    <row r="16" spans="1:5" ht="15">
      <c r="A16" s="39" t="s">
        <v>49</v>
      </c>
      <c r="B16" s="31">
        <f t="shared" si="0"/>
        <v>2862</v>
      </c>
      <c r="C16" s="31">
        <v>1089</v>
      </c>
      <c r="D16" s="31">
        <v>1773</v>
      </c>
      <c r="E16" s="31">
        <v>2856.2</v>
      </c>
    </row>
    <row r="17" spans="1:5" ht="15">
      <c r="A17" s="39" t="s">
        <v>50</v>
      </c>
      <c r="B17" s="31">
        <f t="shared" si="0"/>
        <v>3092</v>
      </c>
      <c r="C17" s="31">
        <v>402.1</v>
      </c>
      <c r="D17" s="31">
        <v>2689.9</v>
      </c>
      <c r="E17" s="31">
        <v>2941.7</v>
      </c>
    </row>
    <row r="18" spans="1:5" ht="15">
      <c r="A18" s="39" t="s">
        <v>51</v>
      </c>
      <c r="B18" s="31">
        <f t="shared" si="0"/>
        <v>23588.1</v>
      </c>
      <c r="C18" s="31">
        <v>21117</v>
      </c>
      <c r="D18" s="31">
        <v>2471.1</v>
      </c>
      <c r="E18" s="31">
        <v>10298.9</v>
      </c>
    </row>
    <row r="19" spans="1:5" ht="15">
      <c r="A19" s="39" t="s">
        <v>52</v>
      </c>
      <c r="B19" s="31">
        <f t="shared" si="0"/>
        <v>1982.7</v>
      </c>
      <c r="C19" s="31">
        <v>640</v>
      </c>
      <c r="D19" s="31">
        <v>1342.7</v>
      </c>
      <c r="E19" s="31">
        <v>3124.7</v>
      </c>
    </row>
    <row r="20" spans="1:5" ht="15">
      <c r="A20" s="39" t="s">
        <v>53</v>
      </c>
      <c r="B20" s="31">
        <f t="shared" si="0"/>
        <v>3647.5</v>
      </c>
      <c r="C20" s="31">
        <v>906.6</v>
      </c>
      <c r="D20" s="31">
        <v>2740.9</v>
      </c>
      <c r="E20" s="31">
        <v>3652.5</v>
      </c>
    </row>
    <row r="21" spans="1:5" ht="15">
      <c r="A21" s="39" t="s">
        <v>54</v>
      </c>
      <c r="B21" s="31">
        <f t="shared" si="0"/>
        <v>1929.7</v>
      </c>
      <c r="C21" s="31">
        <v>986</v>
      </c>
      <c r="D21" s="31">
        <v>943.7</v>
      </c>
      <c r="E21" s="31">
        <v>1879.6</v>
      </c>
    </row>
    <row r="22" spans="1:5" ht="15">
      <c r="A22" s="39" t="s">
        <v>55</v>
      </c>
      <c r="B22" s="31">
        <f t="shared" si="0"/>
        <v>928.5</v>
      </c>
      <c r="C22" s="31">
        <v>298.1</v>
      </c>
      <c r="D22" s="31">
        <v>630.4</v>
      </c>
      <c r="E22" s="31">
        <v>984.4</v>
      </c>
    </row>
    <row r="23" spans="1:5" ht="15">
      <c r="A23" s="30" t="s">
        <v>56</v>
      </c>
      <c r="B23" s="31">
        <f>SUM(B5:B22)</f>
        <v>82313.6</v>
      </c>
      <c r="C23" s="31">
        <f>SUM(C5:C22)</f>
        <v>47146.399999999994</v>
      </c>
      <c r="D23" s="31">
        <f>SUM(D5:D22)</f>
        <v>35167.200000000004</v>
      </c>
      <c r="E23" s="31">
        <f>SUM(E5:E22)</f>
        <v>68925.1</v>
      </c>
    </row>
    <row r="25" spans="1:5" ht="15">
      <c r="A25" s="48" t="s">
        <v>66</v>
      </c>
      <c r="B25" s="48"/>
      <c r="C25" s="48"/>
      <c r="D25" s="48"/>
      <c r="E25" s="48"/>
    </row>
    <row r="26" spans="1:5" ht="15">
      <c r="A26" s="48"/>
      <c r="B26" s="48"/>
      <c r="C26" s="48"/>
      <c r="D26" s="48"/>
      <c r="E26" s="48"/>
    </row>
    <row r="27" spans="1:5" ht="23.25" customHeight="1">
      <c r="A27" s="48"/>
      <c r="B27" s="48"/>
      <c r="C27" s="48"/>
      <c r="D27" s="48"/>
      <c r="E27" s="48"/>
    </row>
  </sheetData>
  <sheetProtection/>
  <mergeCells count="5">
    <mergeCell ref="A3:A4"/>
    <mergeCell ref="B3:B4"/>
    <mergeCell ref="C3:D3"/>
    <mergeCell ref="E3:E4"/>
    <mergeCell ref="A25:E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6.625" style="9" customWidth="1"/>
    <col min="2" max="2" width="37.00390625" style="9" customWidth="1"/>
    <col min="3" max="3" width="15.625" style="9" customWidth="1"/>
    <col min="4" max="4" width="15.875" style="9" customWidth="1"/>
    <col min="5" max="5" width="13.25390625" style="9" customWidth="1"/>
    <col min="6" max="6" width="11.375" style="9" customWidth="1"/>
    <col min="7" max="16384" width="9.125" style="9" customWidth="1"/>
  </cols>
  <sheetData>
    <row r="1" spans="1:4" ht="15.75">
      <c r="A1" s="49" t="s">
        <v>67</v>
      </c>
      <c r="B1" s="49"/>
      <c r="C1" s="49"/>
      <c r="D1" s="49"/>
    </row>
    <row r="2" spans="1:4" ht="15">
      <c r="A2" s="10"/>
      <c r="B2" s="10"/>
      <c r="C2" s="10"/>
      <c r="D2" s="10"/>
    </row>
    <row r="3" spans="1:4" ht="15">
      <c r="A3" s="11"/>
      <c r="B3" s="11"/>
      <c r="C3" s="11"/>
      <c r="D3" s="12" t="s">
        <v>29</v>
      </c>
    </row>
    <row r="4" spans="1:4" ht="45">
      <c r="A4" s="13" t="s">
        <v>3</v>
      </c>
      <c r="B4" s="13" t="s">
        <v>4</v>
      </c>
      <c r="C4" s="13" t="s">
        <v>64</v>
      </c>
      <c r="D4" s="13" t="s">
        <v>68</v>
      </c>
    </row>
    <row r="5" spans="1:6" ht="15">
      <c r="A5" s="14"/>
      <c r="B5" s="15" t="s">
        <v>5</v>
      </c>
      <c r="C5" s="23">
        <f>SUM(C6:C13)</f>
        <v>1234331.3</v>
      </c>
      <c r="D5" s="38">
        <f>SUM(D6:D13)</f>
        <v>786423.2</v>
      </c>
      <c r="E5" s="37"/>
      <c r="F5" s="16"/>
    </row>
    <row r="6" spans="1:4" ht="15">
      <c r="A6" s="1"/>
      <c r="B6" s="17" t="s">
        <v>6</v>
      </c>
      <c r="C6" s="21"/>
      <c r="D6" s="22"/>
    </row>
    <row r="7" spans="1:5" ht="15">
      <c r="A7" s="1"/>
      <c r="B7" s="17" t="s">
        <v>7</v>
      </c>
      <c r="C7" s="19">
        <v>335296.1</v>
      </c>
      <c r="D7" s="20">
        <v>238691</v>
      </c>
      <c r="E7" s="16"/>
    </row>
    <row r="8" spans="1:5" ht="30">
      <c r="A8" s="1"/>
      <c r="B8" s="17" t="s">
        <v>0</v>
      </c>
      <c r="C8" s="19">
        <v>901297.4</v>
      </c>
      <c r="D8" s="20">
        <v>550833.5</v>
      </c>
      <c r="E8" s="16"/>
    </row>
    <row r="9" spans="1:6" ht="15">
      <c r="A9" s="1"/>
      <c r="B9" s="18" t="s">
        <v>1</v>
      </c>
      <c r="C9" s="19">
        <v>0</v>
      </c>
      <c r="D9" s="20">
        <v>-9.5</v>
      </c>
      <c r="E9" s="16"/>
      <c r="F9" s="16"/>
    </row>
    <row r="10" spans="1:6" ht="30">
      <c r="A10" s="1"/>
      <c r="B10" s="18" t="s">
        <v>32</v>
      </c>
      <c r="C10" s="19">
        <v>716.8</v>
      </c>
      <c r="D10" s="20">
        <v>282.1</v>
      </c>
      <c r="E10" s="16"/>
      <c r="F10" s="16"/>
    </row>
    <row r="11" spans="1:6" ht="30">
      <c r="A11" s="1"/>
      <c r="B11" s="18" t="s">
        <v>36</v>
      </c>
      <c r="C11" s="19">
        <v>479.7</v>
      </c>
      <c r="D11" s="20">
        <v>564.1</v>
      </c>
      <c r="E11" s="16"/>
      <c r="F11" s="16"/>
    </row>
    <row r="12" spans="1:4" ht="30">
      <c r="A12" s="1"/>
      <c r="B12" s="18" t="s">
        <v>30</v>
      </c>
      <c r="C12" s="19">
        <v>-3469.8</v>
      </c>
      <c r="D12" s="20">
        <v>-3949.1</v>
      </c>
    </row>
    <row r="13" spans="1:4" ht="30">
      <c r="A13" s="1"/>
      <c r="B13" s="18" t="s">
        <v>31</v>
      </c>
      <c r="C13" s="19">
        <v>11.1</v>
      </c>
      <c r="D13" s="20">
        <v>11.1</v>
      </c>
    </row>
    <row r="14" spans="1:5" ht="15">
      <c r="A14" s="1"/>
      <c r="B14" s="17" t="s">
        <v>2</v>
      </c>
      <c r="C14" s="19">
        <f>SUM(C16:C27)</f>
        <v>1425545.2000000002</v>
      </c>
      <c r="D14" s="20">
        <f>SUM(D16:D27)</f>
        <v>720045.8000000002</v>
      </c>
      <c r="E14" s="16"/>
    </row>
    <row r="15" spans="1:5" ht="15">
      <c r="A15" s="1"/>
      <c r="B15" s="17" t="s">
        <v>6</v>
      </c>
      <c r="C15" s="19"/>
      <c r="D15" s="20"/>
      <c r="E15" s="16"/>
    </row>
    <row r="16" spans="1:5" ht="15">
      <c r="A16" s="2" t="s">
        <v>8</v>
      </c>
      <c r="B16" s="17" t="s">
        <v>18</v>
      </c>
      <c r="C16" s="19">
        <v>93619.2</v>
      </c>
      <c r="D16" s="20">
        <v>42623.3</v>
      </c>
      <c r="E16" s="16"/>
    </row>
    <row r="17" spans="1:5" ht="15">
      <c r="A17" s="2" t="s">
        <v>9</v>
      </c>
      <c r="B17" s="17" t="s">
        <v>19</v>
      </c>
      <c r="C17" s="19">
        <v>3694.1</v>
      </c>
      <c r="D17" s="20">
        <v>2612</v>
      </c>
      <c r="E17" s="16"/>
    </row>
    <row r="18" spans="1:5" ht="30">
      <c r="A18" s="3" t="s">
        <v>10</v>
      </c>
      <c r="B18" s="17" t="s">
        <v>20</v>
      </c>
      <c r="C18" s="19">
        <v>4709</v>
      </c>
      <c r="D18" s="20">
        <v>1960</v>
      </c>
      <c r="E18" s="16"/>
    </row>
    <row r="19" spans="1:5" ht="15">
      <c r="A19" s="2" t="s">
        <v>11</v>
      </c>
      <c r="B19" s="17" t="s">
        <v>21</v>
      </c>
      <c r="C19" s="19">
        <v>101261.8</v>
      </c>
      <c r="D19" s="20">
        <v>14833.2</v>
      </c>
      <c r="E19" s="16"/>
    </row>
    <row r="20" spans="1:5" ht="15">
      <c r="A20" s="2" t="s">
        <v>12</v>
      </c>
      <c r="B20" s="17" t="s">
        <v>22</v>
      </c>
      <c r="C20" s="19">
        <v>67522.3</v>
      </c>
      <c r="D20" s="20">
        <v>15982.3</v>
      </c>
      <c r="E20" s="16"/>
    </row>
    <row r="21" spans="1:5" ht="15">
      <c r="A21" s="2" t="s">
        <v>13</v>
      </c>
      <c r="B21" s="17" t="s">
        <v>23</v>
      </c>
      <c r="C21" s="19">
        <v>994261.3</v>
      </c>
      <c r="D21" s="20">
        <v>565790.4</v>
      </c>
      <c r="E21" s="16"/>
    </row>
    <row r="22" spans="1:5" ht="15">
      <c r="A22" s="2" t="s">
        <v>14</v>
      </c>
      <c r="B22" s="17" t="s">
        <v>24</v>
      </c>
      <c r="C22" s="19">
        <v>50646.1</v>
      </c>
      <c r="D22" s="20">
        <v>23268.8</v>
      </c>
      <c r="E22" s="16"/>
    </row>
    <row r="23" spans="1:5" ht="15">
      <c r="A23" s="2" t="s">
        <v>15</v>
      </c>
      <c r="B23" s="17" t="s">
        <v>25</v>
      </c>
      <c r="C23" s="24">
        <v>76363.9</v>
      </c>
      <c r="D23" s="26">
        <v>34171.3</v>
      </c>
      <c r="E23" s="16"/>
    </row>
    <row r="24" spans="1:5" ht="15">
      <c r="A24" s="2" t="s">
        <v>16</v>
      </c>
      <c r="B24" s="17" t="s">
        <v>26</v>
      </c>
      <c r="C24" s="24">
        <v>934</v>
      </c>
      <c r="D24" s="26">
        <v>476</v>
      </c>
      <c r="E24" s="16"/>
    </row>
    <row r="25" spans="1:5" ht="15">
      <c r="A25" s="2" t="s">
        <v>17</v>
      </c>
      <c r="B25" s="17" t="s">
        <v>34</v>
      </c>
      <c r="C25" s="24">
        <v>778.9</v>
      </c>
      <c r="D25" s="26">
        <v>469.4</v>
      </c>
      <c r="E25" s="16"/>
    </row>
    <row r="26" spans="1:5" ht="30">
      <c r="A26" s="3" t="s">
        <v>33</v>
      </c>
      <c r="B26" s="17" t="s">
        <v>35</v>
      </c>
      <c r="C26" s="24">
        <v>0</v>
      </c>
      <c r="D26" s="26">
        <v>0</v>
      </c>
      <c r="E26" s="16"/>
    </row>
    <row r="27" spans="1:5" ht="15">
      <c r="A27" s="4" t="s">
        <v>28</v>
      </c>
      <c r="B27" s="5" t="s">
        <v>27</v>
      </c>
      <c r="C27" s="25">
        <v>31754.6</v>
      </c>
      <c r="D27" s="27">
        <v>17859.1</v>
      </c>
      <c r="E27" s="16"/>
    </row>
    <row r="28" spans="1:4" ht="15">
      <c r="A28" s="6"/>
      <c r="B28" s="7"/>
      <c r="C28" s="8"/>
      <c r="D28" s="8"/>
    </row>
    <row r="29" spans="1:5" ht="15">
      <c r="A29" s="41"/>
      <c r="B29" s="42"/>
      <c r="C29" s="43"/>
      <c r="D29" s="43"/>
      <c r="E29" s="28"/>
    </row>
    <row r="30" spans="1:5" ht="65.25" customHeight="1">
      <c r="A30" s="50" t="s">
        <v>69</v>
      </c>
      <c r="B30" s="50"/>
      <c r="C30" s="50"/>
      <c r="D30" s="50"/>
      <c r="E30" s="50"/>
    </row>
    <row r="31" spans="1:5" s="28" customFormat="1" ht="45" customHeight="1">
      <c r="A31" s="51" t="s">
        <v>70</v>
      </c>
      <c r="B31" s="51"/>
      <c r="C31" s="51"/>
      <c r="D31" s="51"/>
      <c r="E31" s="51"/>
    </row>
    <row r="32" spans="1:5" ht="30.75" customHeight="1">
      <c r="A32" s="52" t="s">
        <v>37</v>
      </c>
      <c r="B32" s="52"/>
      <c r="C32" s="52"/>
      <c r="D32" s="52"/>
      <c r="E32" s="52"/>
    </row>
    <row r="33" spans="1:5" ht="14.25">
      <c r="A33" s="28"/>
      <c r="B33" s="28"/>
      <c r="C33" s="28"/>
      <c r="D33" s="28"/>
      <c r="E33" s="28"/>
    </row>
  </sheetData>
  <sheetProtection/>
  <mergeCells count="4">
    <mergeCell ref="A1:D1"/>
    <mergeCell ref="A30:E30"/>
    <mergeCell ref="A31:E31"/>
    <mergeCell ref="A32:E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стародубова</dc:creator>
  <cp:keywords/>
  <dc:description/>
  <cp:lastModifiedBy>Старикова</cp:lastModifiedBy>
  <cp:lastPrinted>2022-08-09T03:13:21Z</cp:lastPrinted>
  <dcterms:created xsi:type="dcterms:W3CDTF">2007-01-26T04:51:54Z</dcterms:created>
  <dcterms:modified xsi:type="dcterms:W3CDTF">2022-08-09T03:17:38Z</dcterms:modified>
  <cp:category/>
  <cp:version/>
  <cp:contentType/>
  <cp:contentStatus/>
</cp:coreProperties>
</file>