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504" windowHeight="9432" activeTab="0"/>
  </bookViews>
  <sheets>
    <sheet name="Профилактика преступлений" sheetId="1" r:id="rId1"/>
  </sheets>
  <definedNames>
    <definedName name="_xlnm.Print_Titles" localSheetId="0">'Профилактика преступлений'!$A:$B,'Профилактика преступлений'!$3:$6</definedName>
  </definedNames>
  <calcPr fullCalcOnLoad="1"/>
</workbook>
</file>

<file path=xl/sharedStrings.xml><?xml version="1.0" encoding="utf-8"?>
<sst xmlns="http://schemas.openxmlformats.org/spreadsheetml/2006/main" count="76" uniqueCount="33">
  <si>
    <t>Первомайский район</t>
  </si>
  <si>
    <t>Финансирование за 12 месяцев  2016 года</t>
  </si>
  <si>
    <t>№ п/п</t>
  </si>
  <si>
    <t>Наименование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</si>
  <si>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</si>
  <si>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</si>
  <si>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</si>
  <si>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</si>
  <si>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</si>
  <si>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</si>
  <si>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</si>
  <si>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2016г.</t>
  </si>
  <si>
    <t>Фактически освоено за 12 месяцев  2016г.</t>
  </si>
  <si>
    <t>Выполнение за 12 месяцев  2016г. от плана по программе, %</t>
  </si>
  <si>
    <t>Индикаторы за 12 месяцев  2016 года</t>
  </si>
  <si>
    <t>Единица измерения</t>
  </si>
  <si>
    <t>План по программе</t>
  </si>
  <si>
    <t>Факт</t>
  </si>
  <si>
    <t>Факт к плану, %</t>
  </si>
  <si>
    <t>ед.</t>
  </si>
  <si>
    <t>%</t>
  </si>
  <si>
    <t>Комплексные меры противодействия злоупотреблению наркотиками и их незаконному обороту в Первомайском районе на 2016-2020 годы</t>
  </si>
  <si>
    <t>1.Число лиц, зарегистрированных с диагнозом "наркомания"</t>
  </si>
  <si>
    <t>чел. на 100 тыс.населения</t>
  </si>
  <si>
    <t>2.Число больных наркоманией, находящихся в ремиссии от 1 года до 2 лет</t>
  </si>
  <si>
    <t>чел. на 100 больных наркоманией среднегод. Континг</t>
  </si>
  <si>
    <t>3.Число больных наркоманией, находящихся в ремиссии более 2-х лет</t>
  </si>
  <si>
    <t>чел. на 100 больных нарком среднегод континг.</t>
  </si>
  <si>
    <t>4.Доля молодых граждан в возрасте от 14 до 30 лет, вовлеченных в профилактические антинаркотические мероприятия, по отношению к общей численности молодежи, проживающей на территории района</t>
  </si>
  <si>
    <t>5.Доля образовательных организаций, реализующих мероприятия по профилактике потребления наркотических средств и психотропных веществ</t>
  </si>
  <si>
    <t>6.Выявляемость противоправных деяний в сфере незаконного оборота наркотических средств и психотропных веществ</t>
  </si>
  <si>
    <t>7.Криминальная пораженность (степень вовлеченности населения в незаконный оборот наркотиков)</t>
  </si>
  <si>
    <t>чел. совершивших наркопреступления, на 100 тыс.нас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</si>
</sst>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centerContinuous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showZeros="0" tabSelected="1" zoomScale="59" zoomScaleNormal="59" zoomScalePageLayoutView="0" workbookViewId="0" topLeftCell="A4">
      <selection activeCell="T12" sqref="T12"/>
    </sheetView>
  </sheetViews>
  <sheetFormatPr defaultColWidth="9.125" defaultRowHeight="12.75"/>
  <cols>
    <col min="1" max="1" width="5.375" style="2" customWidth="1"/>
    <col min="2" max="2" width="34.625" style="1" customWidth="1"/>
    <col min="3" max="32" width="9.50390625" style="1" customWidth="1"/>
    <col min="33" max="16384" width="9.125" style="1" customWidth="1"/>
  </cols>
  <sheetData>
    <row r="1" ht="13.5">
      <c r="A1" s="3" t="s">
        <v>0</v>
      </c>
    </row>
    <row r="2" ht="13.5">
      <c r="A2" s="3" t="s">
        <v>1</v>
      </c>
    </row>
    <row r="3" spans="1:32" s="4" customFormat="1" ht="13.5">
      <c r="A3" s="15" t="s">
        <v>2</v>
      </c>
      <c r="B3" s="15" t="s">
        <v>3</v>
      </c>
      <c r="C3" s="15" t="s">
        <v>11</v>
      </c>
      <c r="D3" s="15"/>
      <c r="E3" s="15"/>
      <c r="F3" s="15"/>
      <c r="G3" s="15"/>
      <c r="H3" s="15"/>
      <c r="I3" s="15"/>
      <c r="J3" s="15"/>
      <c r="K3" s="15"/>
      <c r="L3" s="15"/>
      <c r="M3" s="15" t="s">
        <v>12</v>
      </c>
      <c r="N3" s="15"/>
      <c r="O3" s="15"/>
      <c r="P3" s="15"/>
      <c r="Q3" s="15"/>
      <c r="R3" s="15"/>
      <c r="S3" s="15"/>
      <c r="T3" s="15"/>
      <c r="U3" s="15"/>
      <c r="V3" s="15"/>
      <c r="W3" s="15" t="s">
        <v>13</v>
      </c>
      <c r="X3" s="15"/>
      <c r="Y3" s="15"/>
      <c r="Z3" s="15"/>
      <c r="AA3" s="15"/>
      <c r="AB3" s="15"/>
      <c r="AC3" s="15"/>
      <c r="AD3" s="15"/>
      <c r="AE3" s="15"/>
      <c r="AF3" s="15"/>
    </row>
    <row r="4" spans="1:32" s="4" customFormat="1" ht="13.5">
      <c r="A4" s="15"/>
      <c r="B4" s="15"/>
      <c r="C4" s="15" t="s">
        <v>4</v>
      </c>
      <c r="D4" s="15" t="s">
        <v>5</v>
      </c>
      <c r="E4" s="15" t="s">
        <v>6</v>
      </c>
      <c r="F4" s="15"/>
      <c r="G4" s="15"/>
      <c r="H4" s="15"/>
      <c r="I4" s="15"/>
      <c r="J4" s="15"/>
      <c r="K4" s="15"/>
      <c r="L4" s="15"/>
      <c r="M4" s="15" t="s">
        <v>4</v>
      </c>
      <c r="N4" s="15" t="s">
        <v>5</v>
      </c>
      <c r="O4" s="15" t="s">
        <v>6</v>
      </c>
      <c r="P4" s="15"/>
      <c r="Q4" s="15"/>
      <c r="R4" s="15"/>
      <c r="S4" s="15"/>
      <c r="T4" s="15"/>
      <c r="U4" s="15"/>
      <c r="V4" s="15"/>
      <c r="W4" s="15" t="s">
        <v>4</v>
      </c>
      <c r="X4" s="15" t="s">
        <v>5</v>
      </c>
      <c r="Y4" s="15" t="s">
        <v>6</v>
      </c>
      <c r="Z4" s="15"/>
      <c r="AA4" s="15"/>
      <c r="AB4" s="15"/>
      <c r="AC4" s="15"/>
      <c r="AD4" s="15"/>
      <c r="AE4" s="15"/>
      <c r="AF4" s="15"/>
    </row>
    <row r="5" spans="1:32" s="4" customFormat="1" ht="13.5">
      <c r="A5" s="15"/>
      <c r="B5" s="15"/>
      <c r="C5" s="15"/>
      <c r="D5" s="15"/>
      <c r="E5" s="15" t="s">
        <v>7</v>
      </c>
      <c r="F5" s="15"/>
      <c r="G5" s="15" t="s">
        <v>8</v>
      </c>
      <c r="H5" s="15"/>
      <c r="I5" s="15" t="s">
        <v>9</v>
      </c>
      <c r="J5" s="15"/>
      <c r="K5" s="15" t="s">
        <v>10</v>
      </c>
      <c r="L5" s="15"/>
      <c r="M5" s="15"/>
      <c r="N5" s="15"/>
      <c r="O5" s="15" t="s">
        <v>7</v>
      </c>
      <c r="P5" s="15"/>
      <c r="Q5" s="15" t="s">
        <v>8</v>
      </c>
      <c r="R5" s="15"/>
      <c r="S5" s="15" t="s">
        <v>9</v>
      </c>
      <c r="T5" s="15"/>
      <c r="U5" s="15" t="s">
        <v>10</v>
      </c>
      <c r="V5" s="15"/>
      <c r="W5" s="15"/>
      <c r="X5" s="15"/>
      <c r="Y5" s="15" t="s">
        <v>7</v>
      </c>
      <c r="Z5" s="15"/>
      <c r="AA5" s="15" t="s">
        <v>8</v>
      </c>
      <c r="AB5" s="15"/>
      <c r="AC5" s="15" t="s">
        <v>9</v>
      </c>
      <c r="AD5" s="15"/>
      <c r="AE5" s="15" t="s">
        <v>10</v>
      </c>
      <c r="AF5" s="15"/>
    </row>
    <row r="6" spans="1:32" s="4" customFormat="1" ht="27">
      <c r="A6" s="15"/>
      <c r="B6" s="15"/>
      <c r="C6" s="15"/>
      <c r="D6" s="15"/>
      <c r="E6" s="5" t="s">
        <v>4</v>
      </c>
      <c r="F6" s="5" t="s">
        <v>5</v>
      </c>
      <c r="G6" s="5" t="s">
        <v>4</v>
      </c>
      <c r="H6" s="5" t="s">
        <v>5</v>
      </c>
      <c r="I6" s="5" t="s">
        <v>4</v>
      </c>
      <c r="J6" s="5" t="s">
        <v>5</v>
      </c>
      <c r="K6" s="5" t="s">
        <v>4</v>
      </c>
      <c r="L6" s="5" t="s">
        <v>5</v>
      </c>
      <c r="M6" s="15"/>
      <c r="N6" s="15"/>
      <c r="O6" s="5" t="s">
        <v>4</v>
      </c>
      <c r="P6" s="5" t="s">
        <v>5</v>
      </c>
      <c r="Q6" s="5" t="s">
        <v>4</v>
      </c>
      <c r="R6" s="5" t="s">
        <v>5</v>
      </c>
      <c r="S6" s="5" t="s">
        <v>4</v>
      </c>
      <c r="T6" s="5" t="s">
        <v>5</v>
      </c>
      <c r="U6" s="5" t="s">
        <v>4</v>
      </c>
      <c r="V6" s="5" t="s">
        <v>5</v>
      </c>
      <c r="W6" s="15"/>
      <c r="X6" s="15"/>
      <c r="Y6" s="5" t="s">
        <v>4</v>
      </c>
      <c r="Z6" s="5" t="s">
        <v>5</v>
      </c>
      <c r="AA6" s="5" t="s">
        <v>4</v>
      </c>
      <c r="AB6" s="5" t="s">
        <v>5</v>
      </c>
      <c r="AC6" s="5" t="s">
        <v>4</v>
      </c>
      <c r="AD6" s="5" t="s">
        <v>5</v>
      </c>
      <c r="AE6" s="5" t="s">
        <v>4</v>
      </c>
      <c r="AF6" s="5" t="s">
        <v>5</v>
      </c>
    </row>
    <row r="7" spans="1:32" ht="90.75" customHeight="1">
      <c r="A7" s="6">
        <v>1</v>
      </c>
      <c r="B7" s="7" t="s">
        <v>21</v>
      </c>
      <c r="C7" s="8"/>
      <c r="D7" s="8"/>
      <c r="E7" s="8"/>
      <c r="F7" s="8"/>
      <c r="G7" s="8">
        <v>0</v>
      </c>
      <c r="H7" s="8">
        <v>0</v>
      </c>
      <c r="I7" s="8">
        <v>5</v>
      </c>
      <c r="J7" s="8">
        <v>0</v>
      </c>
      <c r="K7" s="8">
        <v>0</v>
      </c>
      <c r="L7" s="8">
        <v>0</v>
      </c>
      <c r="M7" s="8">
        <f>O7+Q7+S7+U7</f>
        <v>3.5</v>
      </c>
      <c r="N7" s="8">
        <f>P7+R7+T7+V7</f>
        <v>0</v>
      </c>
      <c r="O7" s="8">
        <v>0</v>
      </c>
      <c r="P7" s="8">
        <v>0</v>
      </c>
      <c r="Q7" s="8">
        <v>0</v>
      </c>
      <c r="R7" s="8">
        <v>0</v>
      </c>
      <c r="S7" s="8">
        <v>3.5</v>
      </c>
      <c r="T7" s="8">
        <v>0</v>
      </c>
      <c r="U7" s="8">
        <v>0</v>
      </c>
      <c r="V7" s="8">
        <v>0</v>
      </c>
      <c r="W7" s="8">
        <f aca="true" t="shared" si="0" ref="W7:AF7">IF(C7=0,0,ROUND(M7/C7*100,1))</f>
        <v>0</v>
      </c>
      <c r="X7" s="8">
        <f t="shared" si="0"/>
        <v>0</v>
      </c>
      <c r="Y7" s="8">
        <f t="shared" si="0"/>
        <v>0</v>
      </c>
      <c r="Z7" s="8">
        <f t="shared" si="0"/>
        <v>0</v>
      </c>
      <c r="AA7" s="8">
        <f t="shared" si="0"/>
        <v>0</v>
      </c>
      <c r="AB7" s="8">
        <f t="shared" si="0"/>
        <v>0</v>
      </c>
      <c r="AC7" s="8">
        <f t="shared" si="0"/>
        <v>70</v>
      </c>
      <c r="AD7" s="8">
        <f t="shared" si="0"/>
        <v>0</v>
      </c>
      <c r="AE7" s="8">
        <f t="shared" si="0"/>
        <v>0</v>
      </c>
      <c r="AF7" s="8">
        <f t="shared" si="0"/>
        <v>0</v>
      </c>
    </row>
    <row r="9" spans="1:6" ht="15">
      <c r="A9" s="9" t="s">
        <v>0</v>
      </c>
      <c r="B9" s="10"/>
      <c r="C9" s="10"/>
      <c r="D9" s="10"/>
      <c r="E9" s="10"/>
      <c r="F9" s="10"/>
    </row>
    <row r="10" spans="1:6" ht="15">
      <c r="A10" s="9" t="s">
        <v>14</v>
      </c>
      <c r="B10" s="10"/>
      <c r="C10" s="10"/>
      <c r="D10" s="10"/>
      <c r="E10" s="10"/>
      <c r="F10" s="10"/>
    </row>
    <row r="11" spans="1:6" ht="46.5">
      <c r="A11" s="11" t="s">
        <v>2</v>
      </c>
      <c r="B11" s="11" t="s">
        <v>3</v>
      </c>
      <c r="C11" s="11" t="s">
        <v>15</v>
      </c>
      <c r="D11" s="11" t="s">
        <v>16</v>
      </c>
      <c r="E11" s="11" t="s">
        <v>17</v>
      </c>
      <c r="F11" s="11" t="s">
        <v>18</v>
      </c>
    </row>
    <row r="12" spans="1:6" ht="45.75" customHeight="1">
      <c r="A12" s="12">
        <v>1</v>
      </c>
      <c r="B12" s="16" t="s">
        <v>21</v>
      </c>
      <c r="C12" s="17"/>
      <c r="D12" s="17"/>
      <c r="E12" s="17"/>
      <c r="F12" s="17"/>
    </row>
    <row r="13" spans="1:6" ht="62.25">
      <c r="A13" s="13"/>
      <c r="B13" s="14" t="s">
        <v>22</v>
      </c>
      <c r="C13" s="11" t="s">
        <v>23</v>
      </c>
      <c r="D13" s="14">
        <v>211.4</v>
      </c>
      <c r="E13" s="14">
        <v>211.3</v>
      </c>
      <c r="F13" s="14">
        <f>IF(E13=0,0,ROUND(D13/E13*100,1))</f>
        <v>100</v>
      </c>
    </row>
    <row r="14" spans="1:6" ht="124.5">
      <c r="A14" s="13"/>
      <c r="B14" s="14" t="s">
        <v>24</v>
      </c>
      <c r="C14" s="11" t="s">
        <v>25</v>
      </c>
      <c r="D14" s="14">
        <v>11.2</v>
      </c>
      <c r="E14" s="14">
        <v>11.1</v>
      </c>
      <c r="F14" s="14">
        <f>IF(E14=0,0,ROUND(D14/E14*100,1))</f>
        <v>100.9</v>
      </c>
    </row>
    <row r="15" spans="1:6" ht="108.75">
      <c r="A15" s="13"/>
      <c r="B15" s="14" t="s">
        <v>26</v>
      </c>
      <c r="C15" s="11" t="s">
        <v>27</v>
      </c>
      <c r="D15" s="14">
        <v>10.2</v>
      </c>
      <c r="E15" s="14">
        <v>10.2</v>
      </c>
      <c r="F15" s="14">
        <f>IF(D15=0,0,ROUND(E15/D15*100,1))</f>
        <v>100</v>
      </c>
    </row>
    <row r="16" spans="1:6" ht="124.5">
      <c r="A16" s="13"/>
      <c r="B16" s="14" t="s">
        <v>28</v>
      </c>
      <c r="C16" s="11" t="s">
        <v>20</v>
      </c>
      <c r="D16" s="14">
        <v>55</v>
      </c>
      <c r="E16" s="14">
        <v>57</v>
      </c>
      <c r="F16" s="14">
        <f>IF(D16=0,0,ROUND(E16/D16*100,1))</f>
        <v>103.6</v>
      </c>
    </row>
    <row r="17" spans="1:6" ht="78">
      <c r="A17" s="13"/>
      <c r="B17" s="14" t="s">
        <v>29</v>
      </c>
      <c r="C17" s="11" t="s">
        <v>20</v>
      </c>
      <c r="D17" s="14">
        <v>55</v>
      </c>
      <c r="E17" s="14">
        <v>82</v>
      </c>
      <c r="F17" s="14">
        <f>IF(D17=0,0,ROUND(E17/D17*100,1))</f>
        <v>149.1</v>
      </c>
    </row>
    <row r="18" spans="1:6" ht="62.25">
      <c r="A18" s="13"/>
      <c r="B18" s="14" t="s">
        <v>30</v>
      </c>
      <c r="C18" s="11" t="s">
        <v>19</v>
      </c>
      <c r="D18" s="14">
        <v>16</v>
      </c>
      <c r="E18" s="14">
        <v>55</v>
      </c>
      <c r="F18" s="14">
        <f>IF(D18=0,0,ROUND(E18/D18*100,1))</f>
        <v>343.8</v>
      </c>
    </row>
    <row r="19" spans="1:6" ht="124.5">
      <c r="A19" s="13"/>
      <c r="B19" s="14" t="s">
        <v>31</v>
      </c>
      <c r="C19" s="11" t="s">
        <v>32</v>
      </c>
      <c r="D19" s="14">
        <v>30</v>
      </c>
      <c r="E19" s="14">
        <v>29</v>
      </c>
      <c r="F19" s="14">
        <f>IF(D19=0,0,ROUND(E19/D19*100,1))</f>
        <v>96.7</v>
      </c>
    </row>
  </sheetData>
  <sheetProtection/>
  <mergeCells count="27">
    <mergeCell ref="B12:F12"/>
    <mergeCell ref="W3:AF3"/>
    <mergeCell ref="W4:W6"/>
    <mergeCell ref="X4:X6"/>
    <mergeCell ref="Y4:AF4"/>
    <mergeCell ref="Y5:Z5"/>
    <mergeCell ref="AA5:AB5"/>
    <mergeCell ref="AC5:AD5"/>
    <mergeCell ref="AE5:AF5"/>
    <mergeCell ref="M3:V3"/>
    <mergeCell ref="M4:M6"/>
    <mergeCell ref="N4:N6"/>
    <mergeCell ref="O4:V4"/>
    <mergeCell ref="O5:P5"/>
    <mergeCell ref="Q5:R5"/>
    <mergeCell ref="S5:T5"/>
    <mergeCell ref="U5:V5"/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</mergeCells>
  <printOptions/>
  <pageMargins left="0.78740157480315" right="0.31496062992126" top="0.393700787401575" bottom="0.59" header="0.5" footer="0.31496062992126"/>
  <pageSetup horizontalDpi="600" verticalDpi="600" orientation="landscape" paperSize="9" r:id="rId1"/>
  <headerFooter alignWithMargins="0"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Spec</cp:lastModifiedBy>
  <dcterms:created xsi:type="dcterms:W3CDTF">2017-05-29T09:02:00Z</dcterms:created>
  <dcterms:modified xsi:type="dcterms:W3CDTF">2017-05-29T08:39:15Z</dcterms:modified>
  <cp:category/>
  <cp:version/>
  <cp:contentType/>
  <cp:contentStatus/>
</cp:coreProperties>
</file>