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<sst xmlns="http://schemas.openxmlformats.org/spreadsheetml/2006/main" count="23" uniqueCount="23">
  <si>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</si>
  <si>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</si>
  <si>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</si>
  <si>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</si>
  <si>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</si>
  <si>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</si>
  <si>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</si>
  <si>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</si>
  <si>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</si>
  <si>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</si>
  <si>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</si>
  <si>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</si>
  <si>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</si>
  <si>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</si>
  <si>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</si>
  <si>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</si>
  <si>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</si>
  <si>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динамика 2023/2022, %</t>
  </si>
  <si>
    <t>динамика 2023/2021, %</t>
  </si>
  <si>
    <t>Жилинского сельсовета на 01.10.2023 года</t>
  </si>
  <si>
    <t>факт на 01.10.2021, тыс.руб.</t>
  </si>
  <si>
    <t>факт на 01.10.2022, тыс.руб.</t>
  </si>
  <si>
    <t>факт на 01.10.2023,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</si>
</sst>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0">
      <selection activeCell="E16" sqref="E16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7" t="s">
        <v>0</v>
      </c>
      <c r="B1" s="27"/>
      <c r="C1" s="27"/>
      <c r="D1" s="27"/>
      <c r="E1" s="27"/>
      <c r="F1" s="27"/>
    </row>
    <row r="2" spans="1:6" ht="14.25">
      <c r="A2" s="27" t="s">
        <v>1</v>
      </c>
      <c r="B2" s="27"/>
      <c r="C2" s="27"/>
      <c r="D2" s="27"/>
      <c r="E2" s="27"/>
      <c r="F2" s="27"/>
    </row>
    <row r="3" spans="1:6" ht="14.25">
      <c r="A3" s="27" t="s">
        <v>19</v>
      </c>
      <c r="B3" s="27"/>
      <c r="C3" s="27"/>
      <c r="D3" s="27"/>
      <c r="E3" s="27"/>
      <c r="F3" s="27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17</v>
      </c>
      <c r="F5" s="5" t="s">
        <v>18</v>
      </c>
      <c r="G5" s="1"/>
    </row>
    <row r="6" spans="1:8" ht="18" customHeight="1">
      <c r="A6" s="6" t="s">
        <v>3</v>
      </c>
      <c r="B6" s="20">
        <v>41.9</v>
      </c>
      <c r="C6" s="20">
        <v>48.4</v>
      </c>
      <c r="D6" s="20">
        <v>45.9</v>
      </c>
      <c r="E6" s="7">
        <f>D6/C6</f>
        <v>0.9483471074380165</v>
      </c>
      <c r="F6" s="8">
        <f>D6/B6</f>
        <v>1.0954653937947494</v>
      </c>
      <c r="H6" s="24"/>
    </row>
    <row r="7" spans="1:8" ht="18" customHeight="1">
      <c r="A7" s="9" t="s">
        <v>4</v>
      </c>
      <c r="B7" s="21">
        <v>81.8</v>
      </c>
      <c r="C7" s="21">
        <v>61</v>
      </c>
      <c r="D7" s="21">
        <v>30.8</v>
      </c>
      <c r="E7" s="7">
        <f>D7/C7</f>
        <v>0.5049180327868853</v>
      </c>
      <c r="F7" s="8">
        <f>D7/B7</f>
        <v>0.3765281173594132</v>
      </c>
      <c r="H7" s="24"/>
    </row>
    <row r="8" spans="1:8" ht="18" customHeight="1">
      <c r="A8" s="9" t="s">
        <v>5</v>
      </c>
      <c r="B8" s="21">
        <v>1757.6</v>
      </c>
      <c r="C8" s="21">
        <v>606.6</v>
      </c>
      <c r="D8" s="21">
        <v>534.2</v>
      </c>
      <c r="E8" s="7">
        <f>D8/C8</f>
        <v>0.8806462248598748</v>
      </c>
      <c r="F8" s="8">
        <f>D8/B8</f>
        <v>0.30393718707328177</v>
      </c>
      <c r="H8" s="24"/>
    </row>
    <row r="9" spans="1:8" ht="18" customHeight="1" thickBot="1">
      <c r="A9" s="11" t="s">
        <v>6</v>
      </c>
      <c r="B9" s="22">
        <v>0.8</v>
      </c>
      <c r="C9" s="22">
        <v>2.4</v>
      </c>
      <c r="D9" s="22">
        <v>0</v>
      </c>
      <c r="E9" s="7">
        <f>D9/C9</f>
        <v>0</v>
      </c>
      <c r="F9" s="8">
        <f>D9/B9</f>
        <v>0</v>
      </c>
      <c r="H9" s="24"/>
    </row>
    <row r="10" spans="1:8" ht="16.5" customHeight="1" thickBot="1">
      <c r="A10" s="13" t="s">
        <v>7</v>
      </c>
      <c r="B10" s="14">
        <f>SUM(B6:B9)</f>
        <v>1882.1</v>
      </c>
      <c r="C10" s="14">
        <f>SUM(C6:C9)</f>
        <v>718.4</v>
      </c>
      <c r="D10" s="14">
        <f>SUM(D6:D9)</f>
        <v>610.9000000000001</v>
      </c>
      <c r="E10" s="18">
        <f>D10/C10</f>
        <v>0.8503619153674834</v>
      </c>
      <c r="F10" s="19">
        <f>D10/B10</f>
        <v>0.3245842410073854</v>
      </c>
      <c r="H10" s="24"/>
    </row>
    <row r="11" spans="1:6" ht="60" customHeight="1">
      <c r="A11" s="25" t="s">
        <v>8</v>
      </c>
      <c r="B11" s="26">
        <v>0</v>
      </c>
      <c r="C11" s="26">
        <v>0</v>
      </c>
      <c r="D11" s="26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0</v>
      </c>
      <c r="C12" s="21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13</v>
      </c>
      <c r="B13" s="10">
        <v>0</v>
      </c>
      <c r="C13" s="21">
        <v>83.1</v>
      </c>
      <c r="D13" s="21">
        <v>41.6</v>
      </c>
      <c r="E13" s="7">
        <f>D13/C13</f>
        <v>0.5006016847172082</v>
      </c>
      <c r="F13" s="8">
        <v>0</v>
      </c>
    </row>
    <row r="14" spans="1:6" ht="108.75" customHeight="1">
      <c r="A14" s="15" t="s">
        <v>16</v>
      </c>
      <c r="B14" s="22">
        <v>0</v>
      </c>
      <c r="C14" s="21">
        <v>749.6</v>
      </c>
      <c r="D14" s="21">
        <v>1488</v>
      </c>
      <c r="E14" s="7">
        <f>D14/C14</f>
        <v>1.9850586979722518</v>
      </c>
      <c r="F14" s="8">
        <v>0</v>
      </c>
    </row>
    <row r="15" spans="1:6" ht="57.75" customHeight="1">
      <c r="A15" s="15" t="s">
        <v>10</v>
      </c>
      <c r="B15" s="10">
        <v>0</v>
      </c>
      <c r="C15" s="21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22">
        <v>584.4</v>
      </c>
      <c r="C16" s="21">
        <v>124.8</v>
      </c>
      <c r="D16" s="21">
        <v>2.4</v>
      </c>
      <c r="E16" s="7">
        <f>D16/C16</f>
        <v>0.019230769230769232</v>
      </c>
      <c r="F16" s="8">
        <f>D16/B16</f>
        <v>0.004106776180698152</v>
      </c>
    </row>
    <row r="17" spans="1:6" ht="46.5" customHeight="1" thickBot="1">
      <c r="A17" s="16" t="s">
        <v>15</v>
      </c>
      <c r="B17" s="12">
        <v>0</v>
      </c>
      <c r="C17" s="22">
        <v>189.4</v>
      </c>
      <c r="D17" s="22">
        <v>0</v>
      </c>
      <c r="E17" s="7">
        <f>D17/C17</f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584.4</v>
      </c>
      <c r="C18" s="14">
        <f>SUM(C11:C17)</f>
        <v>1146.9</v>
      </c>
      <c r="D18" s="14">
        <f>SUM(D11:D17)</f>
        <v>1532</v>
      </c>
      <c r="E18" s="18">
        <f>D18/C18</f>
        <v>1.3357746970093294</v>
      </c>
      <c r="F18" s="19">
        <f>D18/B18</f>
        <v>2.621492128678987</v>
      </c>
    </row>
    <row r="19" spans="1:6" ht="18.75" customHeight="1" thickBot="1">
      <c r="A19" s="17" t="s">
        <v>12</v>
      </c>
      <c r="B19" s="14">
        <f>B10+B18</f>
        <v>2466.5</v>
      </c>
      <c r="C19" s="14">
        <f>C10+C18</f>
        <v>1865.3000000000002</v>
      </c>
      <c r="D19" s="14">
        <f>D10+D18</f>
        <v>2142.9</v>
      </c>
      <c r="E19" s="18">
        <f>D19/C19</f>
        <v>1.1488232455905216</v>
      </c>
      <c r="F19" s="19">
        <f>D19/B19</f>
        <v>0.8688019460774377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2023-06-08T06:50:31Z</cp:lastPrinted>
  <dcterms:created xsi:type="dcterms:W3CDTF">1996-10-08T23:32:33Z</dcterms:created>
  <dcterms:modified xsi:type="dcterms:W3CDTF">2024-02-08T04:16:14Z</dcterms:modified>
  <cp:category/>
  <cp:version/>
  <cp:contentType/>
  <cp:contentStatus/>
</cp:coreProperties>
</file>