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<sst xmlns="http://schemas.openxmlformats.org/spreadsheetml/2006/main" count="23" uniqueCount="23">
  <si>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</si>
  <si>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</si>
  <si>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</si>
  <si>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</si>
  <si>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</si>
  <si>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</si>
  <si>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</si>
  <si>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</si>
  <si>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</si>
  <si>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</si>
  <si>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</si>
  <si>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</si>
  <si>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</si>
  <si>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</si>
  <si>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</si>
  <si>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</si>
  <si>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</si>
  <si>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</si>
  <si>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</si>
  <si>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01.09.2023 года</t>
  </si>
  <si>
    <t>факт на 01.09.2021, тыс.руб.</t>
  </si>
  <si>
    <t>факт на 01.09.2022, тыс.руб.</t>
  </si>
  <si>
    <t>факт на 01.09.2023,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</si>
</sst>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19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38</v>
      </c>
      <c r="C6" s="20">
        <v>44.2</v>
      </c>
      <c r="D6" s="20">
        <v>42.5</v>
      </c>
      <c r="E6" s="7">
        <f>D6/C6</f>
        <v>0.9615384615384615</v>
      </c>
      <c r="F6" s="8">
        <f>D6/B6</f>
        <v>1.118421052631579</v>
      </c>
      <c r="H6" s="24"/>
    </row>
    <row r="7" spans="1:8" ht="18" customHeight="1">
      <c r="A7" s="9" t="s">
        <v>4</v>
      </c>
      <c r="B7" s="21">
        <v>112.5</v>
      </c>
      <c r="C7" s="21">
        <v>41.3</v>
      </c>
      <c r="D7" s="21">
        <v>6</v>
      </c>
      <c r="E7" s="7">
        <f>D7/C7</f>
        <v>0.14527845036319614</v>
      </c>
      <c r="F7" s="8">
        <f>D7/B7</f>
        <v>0.05333333333333334</v>
      </c>
      <c r="H7" s="24"/>
    </row>
    <row r="8" spans="1:8" ht="18" customHeight="1">
      <c r="A8" s="9" t="s">
        <v>5</v>
      </c>
      <c r="B8" s="21">
        <v>1722.3</v>
      </c>
      <c r="C8" s="21">
        <v>542.9</v>
      </c>
      <c r="D8" s="21">
        <v>512.8</v>
      </c>
      <c r="E8" s="7">
        <f>D8/C8</f>
        <v>0.9445570086572113</v>
      </c>
      <c r="F8" s="8">
        <f>D8/B8</f>
        <v>0.2977413923242176</v>
      </c>
      <c r="H8" s="24"/>
    </row>
    <row r="9" spans="1:8" ht="18" customHeight="1" thickBot="1">
      <c r="A9" s="11" t="s">
        <v>6</v>
      </c>
      <c r="B9" s="22">
        <v>0.8</v>
      </c>
      <c r="C9" s="22">
        <v>2.4</v>
      </c>
      <c r="D9" s="22">
        <v>0</v>
      </c>
      <c r="E9" s="7">
        <v>0</v>
      </c>
      <c r="F9" s="8">
        <v>0</v>
      </c>
      <c r="H9" s="24"/>
    </row>
    <row r="10" spans="1:8" ht="16.5" customHeight="1" thickBot="1">
      <c r="A10" s="13" t="s">
        <v>7</v>
      </c>
      <c r="B10" s="14">
        <f>SUM(B6:B9)</f>
        <v>1873.6</v>
      </c>
      <c r="C10" s="14">
        <f>SUM(C6:C9)</f>
        <v>630.8</v>
      </c>
      <c r="D10" s="14">
        <f>SUM(D6:D9)</f>
        <v>561.3</v>
      </c>
      <c r="E10" s="18">
        <f>D10/C10</f>
        <v>0.8898224476854788</v>
      </c>
      <c r="F10" s="19">
        <f>D10/B10</f>
        <v>0.29958368915456873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21">
        <v>14.3</v>
      </c>
      <c r="D13" s="21">
        <v>41.6</v>
      </c>
      <c r="E13" s="7">
        <f>D13/C13</f>
        <v>2.909090909090909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749.6</v>
      </c>
      <c r="D14" s="21">
        <v>1488</v>
      </c>
      <c r="E14" s="7">
        <v>0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56.7</v>
      </c>
      <c r="C16" s="21">
        <v>69.1</v>
      </c>
      <c r="D16" s="21">
        <v>2</v>
      </c>
      <c r="E16" s="7">
        <f>D16/C16</f>
        <v>0.028943560057887122</v>
      </c>
      <c r="F16" s="8">
        <f>D16/B16</f>
        <v>0.03527336860670194</v>
      </c>
    </row>
    <row r="17" spans="1:6" ht="46.5" customHeight="1" thickBot="1">
      <c r="A17" s="16" t="s">
        <v>15</v>
      </c>
      <c r="B17" s="12">
        <v>0</v>
      </c>
      <c r="C17" s="22">
        <v>189.4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56.7</v>
      </c>
      <c r="C18" s="14">
        <f>SUM(C11:C17)</f>
        <v>1022.4</v>
      </c>
      <c r="D18" s="14">
        <f>SUM(D11:D17)</f>
        <v>1531.6</v>
      </c>
      <c r="E18" s="18">
        <f>D18/C18</f>
        <v>1.4980438184663536</v>
      </c>
      <c r="F18" s="19">
        <f>D18/B18</f>
        <v>27.01234567901234</v>
      </c>
    </row>
    <row r="19" spans="1:6" ht="18.75" customHeight="1" thickBot="1">
      <c r="A19" s="17" t="s">
        <v>12</v>
      </c>
      <c r="B19" s="14">
        <f>B10+B18</f>
        <v>1930.3</v>
      </c>
      <c r="C19" s="14">
        <f>C10+C18</f>
        <v>1653.1999999999998</v>
      </c>
      <c r="D19" s="14">
        <f>D10+D18</f>
        <v>2092.8999999999996</v>
      </c>
      <c r="E19" s="18">
        <f>D19/C19</f>
        <v>1.2659690297604644</v>
      </c>
      <c r="F19" s="19">
        <f>D19/B19</f>
        <v>1.0842356110449152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2023-06-08T06:50:31Z</cp:lastPrinted>
  <dcterms:created xsi:type="dcterms:W3CDTF">1996-10-08T23:32:33Z</dcterms:created>
  <dcterms:modified xsi:type="dcterms:W3CDTF">2023-09-06T02:02:44Z</dcterms:modified>
  <cp:category/>
  <cp:version/>
  <cp:contentType/>
  <cp:contentStatus/>
</cp:coreProperties>
</file>