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8.202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<sst xmlns="http://schemas.openxmlformats.org/spreadsheetml/2006/main" count="22" uniqueCount="22">
  <si>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</si>
  <si>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</si>
  <si>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</si>
  <si>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</si>
  <si>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</si>
  <si>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</si>
  <si>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</si>
  <si>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</si>
  <si>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</si>
  <si>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</si>
  <si>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возмещении ущерба, зачисляемые в бюджет поселения</t>
  </si>
  <si>
    <t>ИТОГО неналоговых доходов:</t>
  </si>
  <si>
    <t>ВСЕГО собственных доходов:</t>
  </si>
  <si>
    <t>Доходы от реализации имущества, находящегося в собственности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</si>
  <si>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</si>
  <si>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динамика 2021/2020, %</t>
  </si>
  <si>
    <t>динамика 2021/2019, %</t>
  </si>
  <si>
    <t>Прочие неналоговые доходы бюджетов сельских поселений</t>
  </si>
  <si>
    <t>факт на 01.08.2019, тыс.руб.</t>
  </si>
  <si>
    <t>факт на 01.08.20, тыс.руб.</t>
  </si>
  <si>
    <t>факт на 01.08.2021, тыс.руб.</t>
  </si>
  <si>
    <t>Жилинского сельсовета на 01.08.2021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</si>
</sst>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180" fontId="2" fillId="0" borderId="5" xfId="0" applyNumberFormat="1" applyFont="1" applyBorder="1" applyAlignment="1">
      <alignment/>
    </xf>
    <xf numFmtId="181" fontId="2" fillId="0" borderId="5" xfId="0" applyNumberFormat="1" applyFont="1" applyBorder="1" applyAlignment="1">
      <alignment/>
    </xf>
    <xf numFmtId="181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18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180" fontId="2" fillId="0" borderId="10" xfId="0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80" fontId="1" fillId="2" borderId="2" xfId="0" applyNumberFormat="1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181" fontId="1" fillId="2" borderId="2" xfId="0" applyNumberFormat="1" applyFont="1" applyFill="1" applyBorder="1" applyAlignment="1">
      <alignment/>
    </xf>
    <xf numFmtId="181" fontId="1" fillId="2" borderId="3" xfId="0" applyNumberFormat="1" applyFont="1" applyFill="1" applyBorder="1" applyAlignment="1">
      <alignment/>
    </xf>
    <xf numFmtId="180" fontId="2" fillId="0" borderId="5" xfId="0" applyNumberFormat="1" applyFont="1" applyFill="1" applyBorder="1" applyAlignment="1">
      <alignment/>
    </xf>
    <xf numFmtId="180" fontId="2" fillId="0" borderId="8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8" t="s">
        <v>0</v>
      </c>
      <c r="B1" s="28"/>
      <c r="C1" s="28"/>
      <c r="D1" s="28"/>
      <c r="E1" s="28"/>
      <c r="F1" s="28"/>
    </row>
    <row r="2" spans="1:6" ht="14.25">
      <c r="A2" s="28" t="s">
        <v>1</v>
      </c>
      <c r="B2" s="28"/>
      <c r="C2" s="28"/>
      <c r="D2" s="28"/>
      <c r="E2" s="28"/>
      <c r="F2" s="28"/>
    </row>
    <row r="3" spans="1:6" ht="14.25">
      <c r="A3" s="28" t="s">
        <v>21</v>
      </c>
      <c r="B3" s="28"/>
      <c r="C3" s="28"/>
      <c r="D3" s="28"/>
      <c r="E3" s="28"/>
      <c r="F3" s="28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6" t="s">
        <v>18</v>
      </c>
      <c r="C5" s="26" t="s">
        <v>19</v>
      </c>
      <c r="D5" s="4" t="s">
        <v>20</v>
      </c>
      <c r="E5" s="4" t="s">
        <v>15</v>
      </c>
      <c r="F5" s="5" t="s">
        <v>16</v>
      </c>
      <c r="G5" s="1"/>
    </row>
    <row r="6" spans="1:8" ht="18" customHeight="1">
      <c r="A6" s="6" t="s">
        <v>3</v>
      </c>
      <c r="B6" s="23">
        <v>28.5</v>
      </c>
      <c r="C6" s="23">
        <v>24.9</v>
      </c>
      <c r="D6" s="23">
        <v>33.2</v>
      </c>
      <c r="E6" s="8">
        <f>D6/C6</f>
        <v>1.3333333333333335</v>
      </c>
      <c r="F6" s="9">
        <f>D6/B6</f>
        <v>1.1649122807017545</v>
      </c>
      <c r="H6" s="27"/>
    </row>
    <row r="7" spans="1:8" ht="18" customHeight="1">
      <c r="A7" s="10" t="s">
        <v>4</v>
      </c>
      <c r="B7" s="24">
        <v>31.9</v>
      </c>
      <c r="C7" s="24">
        <v>28.5</v>
      </c>
      <c r="D7" s="24">
        <v>61</v>
      </c>
      <c r="E7" s="8">
        <f>D7/C7</f>
        <v>2.1403508771929824</v>
      </c>
      <c r="F7" s="9">
        <f>D7/B7</f>
        <v>1.9122257053291536</v>
      </c>
      <c r="H7" s="27"/>
    </row>
    <row r="8" spans="1:8" ht="18" customHeight="1">
      <c r="A8" s="10" t="s">
        <v>5</v>
      </c>
      <c r="B8" s="24">
        <v>249.3</v>
      </c>
      <c r="C8" s="24">
        <v>371.9</v>
      </c>
      <c r="D8" s="24">
        <v>1691.9</v>
      </c>
      <c r="E8" s="8">
        <f>D8/C8</f>
        <v>4.549341220758269</v>
      </c>
      <c r="F8" s="9">
        <f>D8/B8</f>
        <v>6.786602486963498</v>
      </c>
      <c r="H8" s="27"/>
    </row>
    <row r="9" spans="1:8" ht="18" customHeight="1" thickBot="1">
      <c r="A9" s="12" t="s">
        <v>6</v>
      </c>
      <c r="B9" s="25">
        <v>2.9</v>
      </c>
      <c r="C9" s="25">
        <v>2.1</v>
      </c>
      <c r="D9" s="25">
        <v>0.8</v>
      </c>
      <c r="E9" s="14">
        <f>D9/C9</f>
        <v>0.38095238095238093</v>
      </c>
      <c r="F9" s="9">
        <f>D9/B9</f>
        <v>0.27586206896551724</v>
      </c>
      <c r="H9" s="27"/>
    </row>
    <row r="10" spans="1:8" ht="16.5" customHeight="1" thickBot="1">
      <c r="A10" s="15" t="s">
        <v>7</v>
      </c>
      <c r="B10" s="16">
        <f>SUM(B6:B9)</f>
        <v>312.59999999999997</v>
      </c>
      <c r="C10" s="16">
        <f>SUM(C6:C9)</f>
        <v>427.4</v>
      </c>
      <c r="D10" s="16">
        <f>SUM(D6:D9)</f>
        <v>1786.9</v>
      </c>
      <c r="E10" s="21">
        <f>D10/C10</f>
        <v>4.180861020121666</v>
      </c>
      <c r="F10" s="22">
        <f>D10/B10</f>
        <v>5.716250799744083</v>
      </c>
      <c r="H10" s="27"/>
    </row>
    <row r="11" spans="1:6" ht="60" customHeight="1">
      <c r="A11" s="17" t="s">
        <v>8</v>
      </c>
      <c r="B11" s="7">
        <v>0</v>
      </c>
      <c r="C11" s="23">
        <v>0</v>
      </c>
      <c r="D11" s="23">
        <v>0</v>
      </c>
      <c r="E11" s="8">
        <v>0</v>
      </c>
      <c r="F11" s="9">
        <v>0</v>
      </c>
    </row>
    <row r="12" spans="1:6" ht="59.25" customHeight="1">
      <c r="A12" s="18" t="s">
        <v>9</v>
      </c>
      <c r="B12" s="11">
        <v>0</v>
      </c>
      <c r="C12" s="24">
        <v>47.7</v>
      </c>
      <c r="D12" s="24">
        <v>0</v>
      </c>
      <c r="E12" s="8">
        <f>D12/C12</f>
        <v>0</v>
      </c>
      <c r="F12" s="9">
        <v>0</v>
      </c>
    </row>
    <row r="13" spans="1:6" ht="59.25" customHeight="1">
      <c r="A13" s="18" t="s">
        <v>14</v>
      </c>
      <c r="B13" s="11">
        <v>0</v>
      </c>
      <c r="C13" s="24">
        <v>0</v>
      </c>
      <c r="D13" s="24">
        <v>0</v>
      </c>
      <c r="E13" s="8">
        <v>0</v>
      </c>
      <c r="F13" s="9">
        <v>0</v>
      </c>
    </row>
    <row r="14" spans="1:6" ht="46.5" customHeight="1">
      <c r="A14" s="18" t="s">
        <v>13</v>
      </c>
      <c r="B14" s="11">
        <v>950</v>
      </c>
      <c r="C14" s="25">
        <v>0</v>
      </c>
      <c r="D14" s="24">
        <v>0</v>
      </c>
      <c r="E14" s="8">
        <v>0</v>
      </c>
      <c r="F14" s="9">
        <f>D14/B14</f>
        <v>0</v>
      </c>
    </row>
    <row r="15" spans="1:6" ht="57.75" customHeight="1">
      <c r="A15" s="18" t="s">
        <v>10</v>
      </c>
      <c r="B15" s="13">
        <v>3</v>
      </c>
      <c r="C15" s="11">
        <v>0</v>
      </c>
      <c r="D15" s="24">
        <v>0</v>
      </c>
      <c r="E15" s="8">
        <v>0</v>
      </c>
      <c r="F15" s="9">
        <f>D15/B15</f>
        <v>0</v>
      </c>
    </row>
    <row r="16" spans="1:6" ht="31.5" customHeight="1" thickBot="1">
      <c r="A16" s="19" t="s">
        <v>17</v>
      </c>
      <c r="B16" s="13">
        <v>362</v>
      </c>
      <c r="C16" s="13">
        <v>650.9</v>
      </c>
      <c r="D16" s="25">
        <v>56.3</v>
      </c>
      <c r="E16" s="8">
        <f>D16/C16</f>
        <v>0.08649562144722692</v>
      </c>
      <c r="F16" s="9">
        <f>D16/B16</f>
        <v>0.15552486187845302</v>
      </c>
    </row>
    <row r="17" spans="1:6" ht="18.75" customHeight="1" thickBot="1">
      <c r="A17" s="20" t="s">
        <v>11</v>
      </c>
      <c r="B17" s="16">
        <f>SUM(B11:B16)</f>
        <v>1315</v>
      </c>
      <c r="C17" s="16">
        <f>SUM(C11:C16)</f>
        <v>698.6</v>
      </c>
      <c r="D17" s="16">
        <f>SUM(D11:D16)</f>
        <v>56.3</v>
      </c>
      <c r="E17" s="21">
        <v>0</v>
      </c>
      <c r="F17" s="22">
        <f>D17/B17</f>
        <v>0.042813688212927754</v>
      </c>
    </row>
    <row r="18" spans="1:6" ht="18.75" customHeight="1" thickBot="1">
      <c r="A18" s="20" t="s">
        <v>12</v>
      </c>
      <c r="B18" s="16">
        <f>B10+B17</f>
        <v>1627.6</v>
      </c>
      <c r="C18" s="16">
        <f>C10+C17</f>
        <v>1126</v>
      </c>
      <c r="D18" s="16">
        <f>D10+D17</f>
        <v>1843.2</v>
      </c>
      <c r="E18" s="21">
        <f>D18/C18</f>
        <v>1.6369449378330374</v>
      </c>
      <c r="F18" s="22">
        <f>D18/B18</f>
        <v>1.1324649791103467</v>
      </c>
    </row>
  </sheetData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2021-10-11T09:18:58Z</cp:lastPrinted>
  <dcterms:created xsi:type="dcterms:W3CDTF">1996-10-08T23:32:33Z</dcterms:created>
  <dcterms:modified xsi:type="dcterms:W3CDTF">2021-10-11T09:30:56Z</dcterms:modified>
  <cp:category/>
  <cp:version/>
  <cp:contentType/>
  <cp:contentStatus/>
</cp:coreProperties>
</file>