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<sst xmlns="http://schemas.openxmlformats.org/spreadsheetml/2006/main" count="23" uniqueCount="23">
  <si>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</si>
  <si>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</si>
  <si>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</si>
  <si>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</si>
  <si>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</si>
  <si>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</si>
  <si>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</si>
  <si>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</si>
  <si>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</si>
  <si>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</si>
  <si>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</si>
  <si>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</si>
  <si>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</si>
  <si>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</si>
  <si>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</si>
  <si>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</si>
  <si>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</si>
  <si>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</si>
  <si>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Жилинского сельсовета на 01.07.2022 года</t>
  </si>
  <si>
    <t>факт на 01.07.2020, тыс.руб.</t>
  </si>
  <si>
    <t>факт на 01.07.2021, тыс.руб.</t>
  </si>
  <si>
    <t>факт на 01.07.2022, тыс.руб.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</si>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</sst>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7">
      <selection activeCell="F14" sqref="F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19</v>
      </c>
      <c r="C5" s="23" t="s">
        <v>20</v>
      </c>
      <c r="D5" s="4" t="s">
        <v>21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0">
        <v>20.2</v>
      </c>
      <c r="C6" s="20">
        <v>26.2</v>
      </c>
      <c r="D6" s="20">
        <v>29.7</v>
      </c>
      <c r="E6" s="7">
        <f>D6/C6</f>
        <v>1.133587786259542</v>
      </c>
      <c r="F6" s="8">
        <f>D6/B6</f>
        <v>1.4702970297029703</v>
      </c>
      <c r="H6" s="24"/>
    </row>
    <row r="7" spans="1:8" ht="18" customHeight="1">
      <c r="A7" s="9" t="s">
        <v>4</v>
      </c>
      <c r="B7" s="21">
        <v>26.9</v>
      </c>
      <c r="C7" s="21">
        <v>52.3</v>
      </c>
      <c r="D7" s="21">
        <v>41.9</v>
      </c>
      <c r="E7" s="7">
        <f>D7/C7</f>
        <v>0.8011472275334608</v>
      </c>
      <c r="F7" s="8">
        <f>D7/B7</f>
        <v>1.5576208178438662</v>
      </c>
      <c r="H7" s="24"/>
    </row>
    <row r="8" spans="1:8" ht="18" customHeight="1">
      <c r="A8" s="9" t="s">
        <v>5</v>
      </c>
      <c r="B8" s="21">
        <v>260.6</v>
      </c>
      <c r="C8" s="21">
        <v>1539.2</v>
      </c>
      <c r="D8" s="21">
        <v>392.9</v>
      </c>
      <c r="E8" s="7">
        <f>D8/C8</f>
        <v>0.255262474012474</v>
      </c>
      <c r="F8" s="8">
        <f>D8/B8</f>
        <v>1.507674597083653</v>
      </c>
      <c r="H8" s="24"/>
    </row>
    <row r="9" spans="1:8" ht="18" customHeight="1" thickBot="1">
      <c r="A9" s="11" t="s">
        <v>6</v>
      </c>
      <c r="B9" s="22">
        <v>2.1</v>
      </c>
      <c r="C9" s="22">
        <v>0.8</v>
      </c>
      <c r="D9" s="22">
        <v>2.4</v>
      </c>
      <c r="E9" s="7">
        <v>0</v>
      </c>
      <c r="F9" s="8">
        <f>D9/B9</f>
        <v>1.1428571428571428</v>
      </c>
      <c r="H9" s="24"/>
    </row>
    <row r="10" spans="1:8" ht="16.5" customHeight="1" thickBot="1">
      <c r="A10" s="13" t="s">
        <v>7</v>
      </c>
      <c r="B10" s="14">
        <f>SUM(B6:B9)</f>
        <v>309.80000000000007</v>
      </c>
      <c r="C10" s="14">
        <f>SUM(C6:C9)</f>
        <v>1618.5</v>
      </c>
      <c r="D10" s="14">
        <f>SUM(D6:D9)</f>
        <v>466.9</v>
      </c>
      <c r="E10" s="18">
        <f>D10/C10</f>
        <v>0.28847698486252704</v>
      </c>
      <c r="F10" s="19">
        <f>D10/B10</f>
        <v>1.507101355713363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21.1</v>
      </c>
      <c r="C12" s="10">
        <v>0</v>
      </c>
      <c r="D12" s="21">
        <v>0</v>
      </c>
      <c r="E12" s="7">
        <v>0</v>
      </c>
      <c r="F12" s="8">
        <f aca="true" t="shared" si="0" ref="F11:F17">D12/B12</f>
        <v>0</v>
      </c>
    </row>
    <row r="13" spans="1:6" ht="59.25" customHeight="1">
      <c r="A13" s="15" t="s">
        <v>13</v>
      </c>
      <c r="B13" s="10">
        <v>0</v>
      </c>
      <c r="C13" s="10">
        <v>0</v>
      </c>
      <c r="D13" s="21">
        <v>14.3</v>
      </c>
      <c r="E13" s="7">
        <v>0</v>
      </c>
      <c r="F13" s="8">
        <v>0</v>
      </c>
    </row>
    <row r="14" spans="1:6" ht="108.75" customHeight="1">
      <c r="A14" s="15" t="s">
        <v>22</v>
      </c>
      <c r="B14" s="10">
        <v>0</v>
      </c>
      <c r="C14" s="22">
        <v>0</v>
      </c>
      <c r="D14" s="21">
        <v>670.7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387.2</v>
      </c>
      <c r="C16" s="22">
        <v>56</v>
      </c>
      <c r="D16" s="21">
        <v>68.4</v>
      </c>
      <c r="E16" s="7">
        <f aca="true" t="shared" si="1" ref="E11:E17">D16/C16</f>
        <v>1.2214285714285715</v>
      </c>
      <c r="F16" s="8">
        <f t="shared" si="0"/>
        <v>0.1766528925619835</v>
      </c>
    </row>
    <row r="17" spans="1:6" ht="46.5" customHeight="1" thickBot="1">
      <c r="A17" s="16" t="s">
        <v>17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408.3</v>
      </c>
      <c r="C18" s="14">
        <f>SUM(C11:C17)</f>
        <v>56</v>
      </c>
      <c r="D18" s="14">
        <f>SUM(D11:D17)</f>
        <v>942.8</v>
      </c>
      <c r="E18" s="18">
        <f>D18/C18</f>
        <v>16.835714285714285</v>
      </c>
      <c r="F18" s="19">
        <f>D18/B18</f>
        <v>2.3090864560372273</v>
      </c>
    </row>
    <row r="19" spans="1:6" ht="18.75" customHeight="1" thickBot="1">
      <c r="A19" s="17" t="s">
        <v>12</v>
      </c>
      <c r="B19" s="14">
        <f>B10+B18</f>
        <v>718.1000000000001</v>
      </c>
      <c r="C19" s="14">
        <f>C10+C18</f>
        <v>1674.5</v>
      </c>
      <c r="D19" s="14">
        <f>D10+D18</f>
        <v>1409.6999999999998</v>
      </c>
      <c r="E19" s="18">
        <f>D19/C19</f>
        <v>0.8418632427590325</v>
      </c>
      <c r="F19" s="19">
        <f>D19/B19</f>
        <v>1.9630970616905716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2022-08-04T04:25:30Z</dcterms:modified>
  <cp:category/>
  <cp:version/>
  <cp:contentType/>
  <cp:contentStatus/>
</cp:coreProperties>
</file>