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<sst xmlns="http://schemas.openxmlformats.org/spreadsheetml/2006/main" count="21" uniqueCount="21">
  <si>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</si>
  <si>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</si>
  <si>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</si>
  <si>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</si>
  <si>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</si>
  <si>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</si>
  <si>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</si>
  <si>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</si>
  <si>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</si>
  <si>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</si>
  <si>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доходы от оказания платных услуг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</si>
  <si>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</si>
  <si>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</si>
  <si>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</si>
  <si>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</si>
  <si>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2018/2016, %</t>
  </si>
  <si>
    <t>динамика 2018/2017, %</t>
  </si>
  <si>
    <t>Жилинского сельсовета на 01.09.2018 года</t>
  </si>
  <si>
    <t>факт на 01.09.2016, тыс.руб.</t>
  </si>
  <si>
    <t>факт на 01.09.2017, тыс.руб.</t>
  </si>
  <si>
    <t>факт на 01.09.2018,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</si>
</sst>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1" fontId="2" fillId="0" borderId="6" xfId="0" applyNumberFormat="1" applyFont="1" applyBorder="1" applyAlignment="1">
      <alignment horizontal="right"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7">
      <selection activeCell="D10" sqref="D10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7" t="s">
        <v>18</v>
      </c>
      <c r="C5" s="27" t="s">
        <v>19</v>
      </c>
      <c r="D5" s="4" t="s">
        <v>20</v>
      </c>
      <c r="E5" s="4" t="s">
        <v>16</v>
      </c>
      <c r="F5" s="5" t="s">
        <v>15</v>
      </c>
      <c r="G5" s="1"/>
    </row>
    <row r="6" spans="1:6" ht="18" customHeight="1">
      <c r="A6" s="6" t="s">
        <v>3</v>
      </c>
      <c r="B6" s="24">
        <v>24.5</v>
      </c>
      <c r="C6" s="24">
        <v>23.2</v>
      </c>
      <c r="D6" s="7">
        <v>28.3</v>
      </c>
      <c r="E6" s="8">
        <f>D6/C6</f>
        <v>1.2198275862068966</v>
      </c>
      <c r="F6" s="9">
        <f>D6/B6</f>
        <v>1.1551020408163266</v>
      </c>
    </row>
    <row r="7" spans="1:6" ht="18" customHeight="1">
      <c r="A7" s="10" t="s">
        <v>4</v>
      </c>
      <c r="B7" s="25">
        <v>66.2</v>
      </c>
      <c r="C7" s="25">
        <v>19.4</v>
      </c>
      <c r="D7" s="11">
        <v>39.3</v>
      </c>
      <c r="E7" s="8">
        <f>D7/C7</f>
        <v>2.0257731958762886</v>
      </c>
      <c r="F7" s="9">
        <f>D7/B7</f>
        <v>0.593655589123867</v>
      </c>
    </row>
    <row r="8" spans="1:6" ht="18" customHeight="1">
      <c r="A8" s="10" t="s">
        <v>5</v>
      </c>
      <c r="B8" s="25">
        <v>770.6</v>
      </c>
      <c r="C8" s="25">
        <v>255.3</v>
      </c>
      <c r="D8" s="11">
        <v>305.7</v>
      </c>
      <c r="E8" s="8">
        <f aca="true" t="shared" si="0" ref="E8:E17">D8/C8</f>
        <v>1.1974148061104581</v>
      </c>
      <c r="F8" s="9">
        <f>D8/B8</f>
        <v>0.39670386711653255</v>
      </c>
    </row>
    <row r="9" spans="1:6" ht="18" customHeight="1" thickBot="1">
      <c r="A9" s="12" t="s">
        <v>6</v>
      </c>
      <c r="B9" s="26">
        <v>2.2</v>
      </c>
      <c r="C9" s="26">
        <v>2.9</v>
      </c>
      <c r="D9" s="13">
        <v>4.6</v>
      </c>
      <c r="E9" s="14">
        <f t="shared" si="0"/>
        <v>1.586206896551724</v>
      </c>
      <c r="F9" s="9">
        <f>D9/B9</f>
        <v>2.0909090909090904</v>
      </c>
    </row>
    <row r="10" spans="1:6" ht="16.5" customHeight="1" thickBot="1">
      <c r="A10" s="15" t="s">
        <v>7</v>
      </c>
      <c r="B10" s="16">
        <f>SUM(B6:B9)</f>
        <v>863.5000000000001</v>
      </c>
      <c r="C10" s="16">
        <f>SUM(C6:C9)</f>
        <v>300.79999999999995</v>
      </c>
      <c r="D10" s="16">
        <f>SUM(D6:D9)</f>
        <v>377.9</v>
      </c>
      <c r="E10" s="21">
        <f t="shared" si="0"/>
        <v>1.2563164893617023</v>
      </c>
      <c r="F10" s="22">
        <f>D10/B10</f>
        <v>0.43763752171395476</v>
      </c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/>
      <c r="F11" s="23"/>
    </row>
    <row r="12" spans="1:6" ht="59.25" customHeight="1">
      <c r="A12" s="18" t="s">
        <v>9</v>
      </c>
      <c r="B12" s="11">
        <v>22.7</v>
      </c>
      <c r="C12" s="11">
        <v>40.8</v>
      </c>
      <c r="D12" s="11">
        <v>48.5</v>
      </c>
      <c r="E12" s="8">
        <f t="shared" si="0"/>
        <v>1.1887254901960784</v>
      </c>
      <c r="F12" s="23">
        <f>D12/B12</f>
        <v>2.1365638766519823</v>
      </c>
    </row>
    <row r="13" spans="1:6" ht="28.5" customHeight="1">
      <c r="A13" s="18" t="s">
        <v>10</v>
      </c>
      <c r="B13" s="11">
        <v>0</v>
      </c>
      <c r="C13" s="11">
        <v>0</v>
      </c>
      <c r="D13" s="11">
        <v>0</v>
      </c>
      <c r="E13" s="8"/>
      <c r="F13" s="23"/>
    </row>
    <row r="14" spans="1:6" ht="57.75" customHeight="1">
      <c r="A14" s="18" t="s">
        <v>11</v>
      </c>
      <c r="B14" s="11">
        <v>0.2</v>
      </c>
      <c r="C14" s="11">
        <v>2</v>
      </c>
      <c r="D14" s="11">
        <v>0</v>
      </c>
      <c r="E14" s="8">
        <f>D14/C14</f>
        <v>0</v>
      </c>
      <c r="F14" s="23">
        <f>D14/B14</f>
        <v>0</v>
      </c>
    </row>
    <row r="15" spans="1:6" ht="31.5" customHeight="1" thickBot="1">
      <c r="A15" s="19" t="s">
        <v>12</v>
      </c>
      <c r="B15" s="13">
        <v>197.4</v>
      </c>
      <c r="C15" s="13">
        <v>732.3</v>
      </c>
      <c r="D15" s="13">
        <v>674.4</v>
      </c>
      <c r="E15" s="8">
        <f t="shared" si="0"/>
        <v>0.9209340434248259</v>
      </c>
      <c r="F15" s="23">
        <f>D15/B15</f>
        <v>3.4164133738601823</v>
      </c>
    </row>
    <row r="16" spans="1:6" ht="18.75" customHeight="1" thickBot="1">
      <c r="A16" s="20" t="s">
        <v>13</v>
      </c>
      <c r="B16" s="16">
        <f>SUM(B11:B15)</f>
        <v>220.3</v>
      </c>
      <c r="C16" s="16">
        <f>SUM(C11:C15)</f>
        <v>775.0999999999999</v>
      </c>
      <c r="D16" s="16">
        <f>SUM(D11:D15)</f>
        <v>722.9</v>
      </c>
      <c r="E16" s="21">
        <f t="shared" si="0"/>
        <v>0.9326538511159851</v>
      </c>
      <c r="F16" s="22">
        <f>D16/B16</f>
        <v>3.2814344076259645</v>
      </c>
    </row>
    <row r="17" spans="1:6" ht="18.75" customHeight="1" thickBot="1">
      <c r="A17" s="20" t="s">
        <v>14</v>
      </c>
      <c r="B17" s="16">
        <f>B10+B16</f>
        <v>1083.8000000000002</v>
      </c>
      <c r="C17" s="16">
        <f>C10+C16</f>
        <v>1075.8999999999999</v>
      </c>
      <c r="D17" s="16">
        <f>D10+D16</f>
        <v>1100.8</v>
      </c>
      <c r="E17" s="21">
        <f t="shared" si="0"/>
        <v>1.0231434148155034</v>
      </c>
      <c r="F17" s="22">
        <f>D17/B17</f>
        <v>1.015685550839638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2018-10-11T10:07:08Z</cp:lastPrinted>
  <dcterms:created xsi:type="dcterms:W3CDTF">1996-10-08T23:32:33Z</dcterms:created>
  <dcterms:modified xsi:type="dcterms:W3CDTF">2018-10-11T10:07:11Z</dcterms:modified>
  <cp:category/>
  <cp:version/>
  <cp:contentType/>
  <cp:contentStatus/>
</cp:coreProperties>
</file>