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10.2018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<sst xmlns="http://schemas.openxmlformats.org/spreadsheetml/2006/main" count="30" uniqueCount="30">
  <si>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</si>
  <si>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</si>
  <si>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</si>
  <si>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</si>
  <si>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</si>
  <si>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</si>
  <si>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</si>
  <si>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</si>
  <si>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</si>
  <si>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</si>
  <si>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</si>
  <si>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</si>
  <si>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</si>
  <si>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</si>
  <si>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</si>
  <si>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</si>
  <si>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</si>
  <si>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</si>
  <si>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</si>
  <si>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</si>
  <si>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</si>
  <si>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</si>
  <si>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</si>
  <si>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</si>
  <si>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</si>
  <si>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</si>
  <si>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факт 01.11.2016, тыс. руб.</t>
  </si>
  <si>
    <t>факт 01.11.2017, тыс. руб.</t>
  </si>
  <si>
    <t>факт 01.11.2018, тыс. руб.</t>
  </si>
  <si>
    <t>Первомайского района на 01.11.2018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</si>
</sst>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29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26</v>
      </c>
      <c r="C4" s="3" t="s">
        <v>27</v>
      </c>
      <c r="D4" s="3" t="s">
        <v>28</v>
      </c>
      <c r="E4" s="3" t="s">
        <v>24</v>
      </c>
      <c r="F4" s="3" t="s">
        <v>25</v>
      </c>
    </row>
    <row r="5" spans="1:6" ht="15">
      <c r="A5" s="4" t="s">
        <v>2</v>
      </c>
      <c r="B5" s="2">
        <v>100440.4</v>
      </c>
      <c r="C5" s="2">
        <v>104190.1</v>
      </c>
      <c r="D5" s="2">
        <v>115079.505</v>
      </c>
      <c r="E5" s="2">
        <f>D5/C5%</f>
        <v>110.45147763559109</v>
      </c>
      <c r="F5" s="2">
        <f aca="true" t="shared" si="0" ref="F5:F25">D5/B5%</f>
        <v>114.57491706524466</v>
      </c>
    </row>
    <row r="6" spans="1:6" ht="15">
      <c r="A6" s="4" t="s">
        <v>8</v>
      </c>
      <c r="B6" s="2">
        <v>14255.2</v>
      </c>
      <c r="C6" s="2">
        <v>11524.5</v>
      </c>
      <c r="D6" s="2">
        <v>12779.148</v>
      </c>
      <c r="E6" s="2">
        <f aca="true" t="shared" si="1" ref="E6:E23">D6/C6%</f>
        <v>110.88678901470779</v>
      </c>
      <c r="F6" s="2">
        <f t="shared" si="0"/>
        <v>89.64551882821705</v>
      </c>
    </row>
    <row r="7" spans="1:6" ht="30">
      <c r="A7" s="6" t="s">
        <v>10</v>
      </c>
      <c r="B7" s="2">
        <v>13814.7</v>
      </c>
      <c r="C7" s="2">
        <v>19021.6</v>
      </c>
      <c r="D7" s="2">
        <v>24206.503</v>
      </c>
      <c r="E7" s="2">
        <f t="shared" si="1"/>
        <v>127.25797514404678</v>
      </c>
      <c r="F7" s="2">
        <f t="shared" si="0"/>
        <v>175.22279166395214</v>
      </c>
    </row>
    <row r="8" spans="1:6" ht="30">
      <c r="A8" s="6" t="s">
        <v>11</v>
      </c>
      <c r="B8" s="2">
        <v>7455.3</v>
      </c>
      <c r="C8" s="2">
        <v>7261.9</v>
      </c>
      <c r="D8" s="2">
        <v>6840.415</v>
      </c>
      <c r="E8" s="2">
        <f t="shared" si="1"/>
        <v>94.19594045635439</v>
      </c>
      <c r="F8" s="2">
        <f t="shared" si="0"/>
        <v>91.75237750325272</v>
      </c>
    </row>
    <row r="9" spans="1:6" ht="15">
      <c r="A9" s="6" t="s">
        <v>3</v>
      </c>
      <c r="B9" s="2">
        <v>1720.1</v>
      </c>
      <c r="C9" s="2">
        <v>1849.6</v>
      </c>
      <c r="D9" s="2">
        <v>2380.016</v>
      </c>
      <c r="E9" s="2">
        <f t="shared" si="1"/>
        <v>128.6773356401384</v>
      </c>
      <c r="F9" s="2">
        <f t="shared" si="0"/>
        <v>138.36497878030346</v>
      </c>
    </row>
    <row r="10" spans="1:6" ht="30">
      <c r="A10" s="6" t="s">
        <v>22</v>
      </c>
      <c r="B10" s="2"/>
      <c r="C10" s="2"/>
      <c r="D10" s="2">
        <v>-238.399</v>
      </c>
      <c r="E10" s="2"/>
      <c r="F10" s="2"/>
    </row>
    <row r="11" spans="1:6" ht="15">
      <c r="A11" s="6" t="s">
        <v>12</v>
      </c>
      <c r="B11" s="2">
        <v>1583.1</v>
      </c>
      <c r="C11" s="2">
        <v>2248.9</v>
      </c>
      <c r="D11" s="2">
        <v>2645.314</v>
      </c>
      <c r="E11" s="2">
        <f t="shared" si="1"/>
        <v>117.62701765307483</v>
      </c>
      <c r="F11" s="2">
        <f t="shared" si="0"/>
        <v>167.0970879919146</v>
      </c>
    </row>
    <row r="12" spans="1:6" ht="15">
      <c r="A12" s="4" t="s">
        <v>4</v>
      </c>
      <c r="B12" s="2">
        <v>29565.5</v>
      </c>
      <c r="C12" s="2">
        <v>28985.5</v>
      </c>
      <c r="D12" s="2">
        <v>29437.813</v>
      </c>
      <c r="E12" s="2">
        <f t="shared" si="1"/>
        <v>101.56048024012004</v>
      </c>
      <c r="F12" s="2">
        <f t="shared" si="0"/>
        <v>99.56812162824914</v>
      </c>
    </row>
    <row r="13" spans="1:6" ht="15">
      <c r="A13" s="4" t="s">
        <v>13</v>
      </c>
      <c r="B13" s="2">
        <v>320.4</v>
      </c>
      <c r="C13" s="2">
        <v>517.4</v>
      </c>
      <c r="D13" s="2">
        <v>175.87400000000002</v>
      </c>
      <c r="E13" s="2">
        <f t="shared" si="1"/>
        <v>33.991882489369935</v>
      </c>
      <c r="F13" s="2">
        <f t="shared" si="0"/>
        <v>54.892009987515614</v>
      </c>
    </row>
    <row r="14" spans="1:6" ht="15" customHeight="1">
      <c r="A14" s="7" t="s">
        <v>5</v>
      </c>
      <c r="B14" s="9">
        <f>SUM(B5:B13)</f>
        <v>169154.69999999998</v>
      </c>
      <c r="C14" s="9">
        <f>SUM(C5:C13)</f>
        <v>175599.5</v>
      </c>
      <c r="D14" s="9">
        <f>SUM(D5:D13)</f>
        <v>193306.18900000004</v>
      </c>
      <c r="E14" s="9">
        <f>D14/C14%</f>
        <v>110.08356458873747</v>
      </c>
      <c r="F14" s="9">
        <f t="shared" si="0"/>
        <v>114.27775225873124</v>
      </c>
    </row>
    <row r="15" spans="1:6" ht="90">
      <c r="A15" s="6" t="s">
        <v>21</v>
      </c>
      <c r="B15" s="2">
        <v>13536</v>
      </c>
      <c r="C15" s="2">
        <v>13477.2</v>
      </c>
      <c r="D15" s="2">
        <v>13947.71</v>
      </c>
      <c r="E15" s="2">
        <f t="shared" si="1"/>
        <v>103.49115543287921</v>
      </c>
      <c r="F15" s="2">
        <f t="shared" si="0"/>
        <v>103.0415927895981</v>
      </c>
    </row>
    <row r="16" spans="1:6" ht="90">
      <c r="A16" s="8" t="s">
        <v>23</v>
      </c>
      <c r="B16" s="2">
        <v>900.3</v>
      </c>
      <c r="C16" s="2">
        <v>1017.9000000000001</v>
      </c>
      <c r="D16" s="2">
        <v>1183.273</v>
      </c>
      <c r="E16" s="2">
        <f t="shared" si="1"/>
        <v>116.2464878671775</v>
      </c>
      <c r="F16" s="2">
        <f t="shared" si="0"/>
        <v>131.43096745529266</v>
      </c>
    </row>
    <row r="17" spans="1:6" ht="105">
      <c r="A17" s="8" t="s">
        <v>14</v>
      </c>
      <c r="B17" s="2">
        <v>1613.8</v>
      </c>
      <c r="C17" s="2">
        <v>2035.1000000000001</v>
      </c>
      <c r="D17" s="2">
        <v>1670.897</v>
      </c>
      <c r="E17" s="2">
        <f t="shared" si="1"/>
        <v>82.10392609699768</v>
      </c>
      <c r="F17" s="2">
        <f t="shared" si="0"/>
        <v>103.53804684595366</v>
      </c>
    </row>
    <row r="18" spans="1:6" ht="30">
      <c r="A18" s="8" t="s">
        <v>6</v>
      </c>
      <c r="B18" s="2">
        <v>240.7</v>
      </c>
      <c r="C18" s="2">
        <v>340.6</v>
      </c>
      <c r="D18" s="2">
        <v>2172.53</v>
      </c>
      <c r="E18" s="2">
        <f t="shared" si="1"/>
        <v>637.8537874339402</v>
      </c>
      <c r="F18" s="2">
        <f t="shared" si="0"/>
        <v>902.5882841711675</v>
      </c>
    </row>
    <row r="19" spans="1:6" ht="30">
      <c r="A19" s="6" t="s">
        <v>15</v>
      </c>
      <c r="B19" s="2">
        <v>1437.8</v>
      </c>
      <c r="C19" s="2">
        <v>958.4</v>
      </c>
      <c r="D19" s="2">
        <v>644.1619999999999</v>
      </c>
      <c r="E19" s="2">
        <f t="shared" si="1"/>
        <v>67.2122287145242</v>
      </c>
      <c r="F19" s="2">
        <f t="shared" si="0"/>
        <v>44.80191959938795</v>
      </c>
    </row>
    <row r="20" spans="1:6" ht="45">
      <c r="A20" s="6" t="s">
        <v>16</v>
      </c>
      <c r="B20" s="2">
        <v>383.3</v>
      </c>
      <c r="C20" s="2">
        <v>381.1</v>
      </c>
      <c r="D20" s="2">
        <v>32</v>
      </c>
      <c r="E20" s="2">
        <f t="shared" si="1"/>
        <v>8.39674626082393</v>
      </c>
      <c r="F20" s="2">
        <f t="shared" si="0"/>
        <v>8.348552048004175</v>
      </c>
    </row>
    <row r="21" spans="1:6" ht="45">
      <c r="A21" s="6" t="s">
        <v>17</v>
      </c>
      <c r="B21" s="2">
        <v>5499.799999999999</v>
      </c>
      <c r="C21" s="2">
        <v>8331.2</v>
      </c>
      <c r="D21" s="2">
        <v>3366.152</v>
      </c>
      <c r="E21" s="2">
        <f t="shared" si="1"/>
        <v>40.40416746687151</v>
      </c>
      <c r="F21" s="2">
        <f t="shared" si="0"/>
        <v>61.20498927233719</v>
      </c>
    </row>
    <row r="22" spans="1:6" ht="15">
      <c r="A22" s="6" t="s">
        <v>18</v>
      </c>
      <c r="B22" s="2">
        <v>1626.4</v>
      </c>
      <c r="C22" s="2">
        <v>2008</v>
      </c>
      <c r="D22" s="2">
        <v>1850.813</v>
      </c>
      <c r="E22" s="2">
        <f t="shared" si="1"/>
        <v>92.17196215139444</v>
      </c>
      <c r="F22" s="2">
        <f t="shared" si="0"/>
        <v>113.79814313821939</v>
      </c>
    </row>
    <row r="23" spans="1:6" ht="15">
      <c r="A23" s="4" t="s">
        <v>19</v>
      </c>
      <c r="B23" s="2">
        <v>1318.6000000000001</v>
      </c>
      <c r="C23" s="2">
        <v>1224.8</v>
      </c>
      <c r="D23" s="2">
        <v>1201.138</v>
      </c>
      <c r="E23" s="2">
        <f t="shared" si="1"/>
        <v>98.06809274983671</v>
      </c>
      <c r="F23" s="2">
        <f t="shared" si="0"/>
        <v>91.09191566813286</v>
      </c>
    </row>
    <row r="24" spans="1:6" ht="15">
      <c r="A24" s="7" t="s">
        <v>7</v>
      </c>
      <c r="B24" s="9">
        <f>SUM(B15:B23)</f>
        <v>26556.699999999997</v>
      </c>
      <c r="C24" s="9">
        <f>SUM(C15:C23)</f>
        <v>29774.3</v>
      </c>
      <c r="D24" s="9">
        <f>SUM(D15:D23)</f>
        <v>26068.674999999996</v>
      </c>
      <c r="E24" s="9">
        <f>D24/C24%</f>
        <v>87.55428339205287</v>
      </c>
      <c r="F24" s="9">
        <f t="shared" si="0"/>
        <v>98.1623281507115</v>
      </c>
    </row>
    <row r="25" spans="1:6" ht="15">
      <c r="A25" s="7" t="s">
        <v>20</v>
      </c>
      <c r="B25" s="9">
        <f>B14+B24</f>
        <v>195711.39999999997</v>
      </c>
      <c r="C25" s="9">
        <f>C14+C24</f>
        <v>205373.8</v>
      </c>
      <c r="D25" s="9">
        <f>D14+D24</f>
        <v>219374.86400000003</v>
      </c>
      <c r="E25" s="9">
        <f>D25/C25%</f>
        <v>106.81735644955688</v>
      </c>
      <c r="F25" s="9">
        <f t="shared" si="0"/>
        <v>112.0909992979459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Дергилева</cp:lastModifiedBy>
  <cp:lastPrinted>2017-12-14T02:33:41Z</cp:lastPrinted>
  <dcterms:created xsi:type="dcterms:W3CDTF">2012-02-06T02:18:18Z</dcterms:created>
  <dcterms:modified xsi:type="dcterms:W3CDTF">2018-11-13T07:10:41Z</dcterms:modified>
  <cp:category/>
  <cp:version/>
  <cp:contentType/>
  <cp:contentStatus/>
</cp:coreProperties>
</file>