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6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<sst xmlns="http://schemas.openxmlformats.org/spreadsheetml/2006/main" count="30" uniqueCount="30">
  <si>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</si>
  <si>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</si>
  <si>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</si>
  <si>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</si>
  <si>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</si>
  <si>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</si>
  <si>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</si>
  <si>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</si>
  <si>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</si>
  <si>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</si>
  <si>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</si>
  <si>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</si>
  <si>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</si>
  <si>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</si>
  <si>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</si>
  <si>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</si>
  <si>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</si>
  <si>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</si>
  <si>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</si>
  <si>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</si>
  <si>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</si>
  <si>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</si>
  <si>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</si>
  <si>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</si>
  <si>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динамика 2018/2017, %</t>
  </si>
  <si>
    <t>динамика 2018/2016, %</t>
  </si>
  <si>
    <t>Первомайского района на 01.06.2018 год</t>
  </si>
  <si>
    <t>факт 01.06.2016, тыс. руб.</t>
  </si>
  <si>
    <t>факт 01.06.2017, тыс. руб.</t>
  </si>
  <si>
    <t>факт 01.06.2018, 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</si>
</sst>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27</v>
      </c>
      <c r="C4" s="3" t="s">
        <v>28</v>
      </c>
      <c r="D4" s="3" t="s">
        <v>29</v>
      </c>
      <c r="E4" s="3" t="s">
        <v>24</v>
      </c>
      <c r="F4" s="3" t="s">
        <v>25</v>
      </c>
    </row>
    <row r="5" spans="1:6" ht="15">
      <c r="A5" s="4" t="s">
        <v>2</v>
      </c>
      <c r="B5" s="2">
        <v>47484.7</v>
      </c>
      <c r="C5" s="2">
        <v>47276.8</v>
      </c>
      <c r="D5" s="2">
        <v>52051.3</v>
      </c>
      <c r="E5" s="2">
        <f>D5/C5%</f>
        <v>110.09903377555165</v>
      </c>
      <c r="F5" s="2">
        <f aca="true" t="shared" si="0" ref="F5:F25">D5/B5%</f>
        <v>109.61699242071658</v>
      </c>
    </row>
    <row r="6" spans="1:6" ht="15">
      <c r="A6" s="4" t="s">
        <v>8</v>
      </c>
      <c r="B6" s="2">
        <v>6344.6</v>
      </c>
      <c r="C6" s="2">
        <v>5413.7</v>
      </c>
      <c r="D6" s="2">
        <v>5861.8</v>
      </c>
      <c r="E6" s="2">
        <f aca="true" t="shared" si="1" ref="E6:E23">D6/C6%</f>
        <v>108.27714871529638</v>
      </c>
      <c r="F6" s="2">
        <f t="shared" si="0"/>
        <v>92.3903792201242</v>
      </c>
    </row>
    <row r="7" spans="1:6" ht="30">
      <c r="A7" s="6" t="s">
        <v>10</v>
      </c>
      <c r="B7" s="2">
        <v>7180.9</v>
      </c>
      <c r="C7" s="2">
        <v>9806.8</v>
      </c>
      <c r="D7" s="2">
        <v>11745.2</v>
      </c>
      <c r="E7" s="2">
        <f t="shared" si="1"/>
        <v>119.76587673858955</v>
      </c>
      <c r="F7" s="2">
        <f t="shared" si="0"/>
        <v>163.56167054268965</v>
      </c>
    </row>
    <row r="8" spans="1:6" ht="30">
      <c r="A8" s="6" t="s">
        <v>11</v>
      </c>
      <c r="B8" s="2">
        <v>3698.4</v>
      </c>
      <c r="C8" s="2">
        <v>3352.1</v>
      </c>
      <c r="D8" s="2">
        <v>3520.9</v>
      </c>
      <c r="E8" s="2">
        <f t="shared" si="1"/>
        <v>105.03564929447212</v>
      </c>
      <c r="F8" s="2">
        <f t="shared" si="0"/>
        <v>95.20062729829115</v>
      </c>
    </row>
    <row r="9" spans="1:6" ht="15">
      <c r="A9" s="6" t="s">
        <v>3</v>
      </c>
      <c r="B9" s="2">
        <v>1424.7</v>
      </c>
      <c r="C9" s="2">
        <v>1506</v>
      </c>
      <c r="D9" s="2">
        <v>1830.3</v>
      </c>
      <c r="E9" s="2">
        <f t="shared" si="1"/>
        <v>121.53386454183266</v>
      </c>
      <c r="F9" s="2"/>
    </row>
    <row r="10" spans="1:6" ht="30">
      <c r="A10" s="6" t="s">
        <v>22</v>
      </c>
      <c r="B10" s="2"/>
      <c r="C10" s="2"/>
      <c r="D10" s="2">
        <v>-264.3</v>
      </c>
      <c r="E10" s="2"/>
      <c r="F10" s="2"/>
    </row>
    <row r="11" spans="1:6" ht="15">
      <c r="A11" s="6" t="s">
        <v>12</v>
      </c>
      <c r="B11" s="2">
        <v>207.5</v>
      </c>
      <c r="C11" s="2">
        <v>615.7</v>
      </c>
      <c r="D11" s="2">
        <v>873.3</v>
      </c>
      <c r="E11" s="2">
        <f t="shared" si="1"/>
        <v>141.83855773915866</v>
      </c>
      <c r="F11" s="2">
        <f t="shared" si="0"/>
        <v>420.867469879518</v>
      </c>
    </row>
    <row r="12" spans="1:6" ht="15">
      <c r="A12" s="4" t="s">
        <v>4</v>
      </c>
      <c r="B12" s="2">
        <v>13731.3</v>
      </c>
      <c r="C12" s="2">
        <v>14677.6</v>
      </c>
      <c r="D12" s="2">
        <v>14686.6</v>
      </c>
      <c r="E12" s="2">
        <f t="shared" si="1"/>
        <v>100.0613179266365</v>
      </c>
      <c r="F12" s="2">
        <f t="shared" si="0"/>
        <v>106.95709801693941</v>
      </c>
    </row>
    <row r="13" spans="1:6" ht="15">
      <c r="A13" s="4" t="s">
        <v>13</v>
      </c>
      <c r="B13" s="2">
        <v>136.8</v>
      </c>
      <c r="C13" s="2">
        <v>195.3</v>
      </c>
      <c r="D13" s="2">
        <v>90.5</v>
      </c>
      <c r="E13" s="2">
        <f t="shared" si="1"/>
        <v>46.338965693804404</v>
      </c>
      <c r="F13" s="2">
        <f t="shared" si="0"/>
        <v>66.15497076023391</v>
      </c>
    </row>
    <row r="14" spans="1:6" ht="15" customHeight="1">
      <c r="A14" s="7" t="s">
        <v>5</v>
      </c>
      <c r="B14" s="9">
        <f>SUM(B5:B13)</f>
        <v>80208.90000000001</v>
      </c>
      <c r="C14" s="9">
        <f>SUM(C5:C13)</f>
        <v>82844.00000000001</v>
      </c>
      <c r="D14" s="9">
        <f>SUM(D5:D13)</f>
        <v>90395.6</v>
      </c>
      <c r="E14" s="9">
        <f>D14/C14%</f>
        <v>109.11544589831489</v>
      </c>
      <c r="F14" s="9">
        <f t="shared" si="0"/>
        <v>112.70021157253123</v>
      </c>
    </row>
    <row r="15" spans="1:6" ht="90">
      <c r="A15" s="6" t="s">
        <v>21</v>
      </c>
      <c r="B15" s="2">
        <v>6856.5</v>
      </c>
      <c r="C15" s="2">
        <v>5944.7</v>
      </c>
      <c r="D15" s="2">
        <v>4792</v>
      </c>
      <c r="E15" s="2">
        <f t="shared" si="1"/>
        <v>80.60961865190843</v>
      </c>
      <c r="F15" s="2">
        <f t="shared" si="0"/>
        <v>69.8898855100999</v>
      </c>
    </row>
    <row r="16" spans="1:6" ht="90">
      <c r="A16" s="8" t="s">
        <v>23</v>
      </c>
      <c r="B16" s="2">
        <v>423.2</v>
      </c>
      <c r="C16" s="2">
        <v>568.8</v>
      </c>
      <c r="D16" s="2">
        <v>641.7</v>
      </c>
      <c r="E16" s="2">
        <f t="shared" si="1"/>
        <v>112.81645569620254</v>
      </c>
      <c r="F16" s="2">
        <f t="shared" si="0"/>
        <v>151.6304347826087</v>
      </c>
    </row>
    <row r="17" spans="1:6" ht="105">
      <c r="A17" s="8" t="s">
        <v>14</v>
      </c>
      <c r="B17" s="2">
        <v>960.8</v>
      </c>
      <c r="C17" s="2">
        <v>1198.2</v>
      </c>
      <c r="D17" s="2">
        <v>1041.3</v>
      </c>
      <c r="E17" s="2">
        <f t="shared" si="1"/>
        <v>86.90535803705558</v>
      </c>
      <c r="F17" s="2">
        <f t="shared" si="0"/>
        <v>108.37843463780185</v>
      </c>
    </row>
    <row r="18" spans="1:6" ht="30">
      <c r="A18" s="8" t="s">
        <v>6</v>
      </c>
      <c r="B18" s="2">
        <v>154.6</v>
      </c>
      <c r="C18" s="2">
        <v>270.3</v>
      </c>
      <c r="D18" s="2">
        <v>157.8</v>
      </c>
      <c r="E18" s="2">
        <f t="shared" si="1"/>
        <v>58.379578246392896</v>
      </c>
      <c r="F18" s="2">
        <f t="shared" si="0"/>
        <v>102.06985769728331</v>
      </c>
    </row>
    <row r="19" spans="1:6" ht="30">
      <c r="A19" s="6" t="s">
        <v>15</v>
      </c>
      <c r="B19" s="2">
        <v>1117.1</v>
      </c>
      <c r="C19" s="2">
        <v>503.5</v>
      </c>
      <c r="D19" s="2">
        <v>320.7</v>
      </c>
      <c r="E19" s="2">
        <f t="shared" si="1"/>
        <v>63.694141012909625</v>
      </c>
      <c r="F19" s="2">
        <f t="shared" si="0"/>
        <v>28.708262465311968</v>
      </c>
    </row>
    <row r="20" spans="1:6" ht="45">
      <c r="A20" s="6" t="s">
        <v>16</v>
      </c>
      <c r="B20" s="2">
        <v>0</v>
      </c>
      <c r="C20" s="2">
        <v>342.1</v>
      </c>
      <c r="D20" s="2">
        <v>12</v>
      </c>
      <c r="E20" s="2">
        <f t="shared" si="1"/>
        <v>3.5077462730195847</v>
      </c>
      <c r="F20" s="2"/>
    </row>
    <row r="21" spans="1:6" ht="45">
      <c r="A21" s="6" t="s">
        <v>17</v>
      </c>
      <c r="B21" s="2">
        <v>2245.2</v>
      </c>
      <c r="C21" s="2">
        <v>5161.8</v>
      </c>
      <c r="D21" s="2">
        <v>1663.8</v>
      </c>
      <c r="E21" s="2">
        <f t="shared" si="1"/>
        <v>32.23294199697779</v>
      </c>
      <c r="F21" s="2">
        <f t="shared" si="0"/>
        <v>74.10475681453768</v>
      </c>
    </row>
    <row r="22" spans="1:6" ht="15">
      <c r="A22" s="6" t="s">
        <v>18</v>
      </c>
      <c r="B22" s="2">
        <v>758.4</v>
      </c>
      <c r="C22" s="2">
        <v>790.1</v>
      </c>
      <c r="D22" s="2">
        <v>861.5</v>
      </c>
      <c r="E22" s="2">
        <f t="shared" si="1"/>
        <v>109.03683078091382</v>
      </c>
      <c r="F22" s="2">
        <f t="shared" si="0"/>
        <v>113.59440928270043</v>
      </c>
    </row>
    <row r="23" spans="1:6" ht="15">
      <c r="A23" s="4" t="s">
        <v>19</v>
      </c>
      <c r="B23" s="2">
        <v>852.5</v>
      </c>
      <c r="C23" s="2">
        <v>922</v>
      </c>
      <c r="D23" s="2">
        <v>537.1</v>
      </c>
      <c r="E23" s="2">
        <f t="shared" si="1"/>
        <v>58.253796095444685</v>
      </c>
      <c r="F23" s="2">
        <f t="shared" si="0"/>
        <v>63.002932551319645</v>
      </c>
    </row>
    <row r="24" spans="1:6" ht="15">
      <c r="A24" s="7" t="s">
        <v>7</v>
      </c>
      <c r="B24" s="9">
        <f>SUM(B15:B23)</f>
        <v>13368.300000000001</v>
      </c>
      <c r="C24" s="9">
        <f>SUM(C15:C23)</f>
        <v>15701.500000000002</v>
      </c>
      <c r="D24" s="9">
        <f>SUM(D15:D23)</f>
        <v>10027.9</v>
      </c>
      <c r="E24" s="9">
        <f>D24/C24%</f>
        <v>63.865872687322856</v>
      </c>
      <c r="F24" s="9">
        <f t="shared" si="0"/>
        <v>75.01252964101641</v>
      </c>
    </row>
    <row r="25" spans="1:6" ht="15">
      <c r="A25" s="7" t="s">
        <v>20</v>
      </c>
      <c r="B25" s="9">
        <f>B14+B24</f>
        <v>93577.20000000001</v>
      </c>
      <c r="C25" s="9">
        <f>C14+C24</f>
        <v>98545.50000000001</v>
      </c>
      <c r="D25" s="9">
        <f>D14+D24</f>
        <v>100423.5</v>
      </c>
      <c r="E25" s="9">
        <f>D25/C25%</f>
        <v>101.90571867817403</v>
      </c>
      <c r="F25" s="9">
        <f t="shared" si="0"/>
        <v>107.31620522947895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Лантушенко</cp:lastModifiedBy>
  <cp:lastPrinted>2017-12-14T02:33:41Z</cp:lastPrinted>
  <dcterms:created xsi:type="dcterms:W3CDTF">2012-02-06T02:18:18Z</dcterms:created>
  <dcterms:modified xsi:type="dcterms:W3CDTF">2018-06-14T02:52:10Z</dcterms:modified>
  <cp:category/>
  <cp:version/>
  <cp:contentType/>
  <cp:contentStatus/>
</cp:coreProperties>
</file>