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2.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<sst xmlns="http://schemas.openxmlformats.org/spreadsheetml/2006/main" count="30" uniqueCount="30">
  <si>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</si>
  <si>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</si>
  <si>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</si>
  <si>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</si>
  <si>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</si>
  <si>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</si>
  <si>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</si>
  <si>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</si>
  <si>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</si>
  <si>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</si>
  <si>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</si>
  <si>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</si>
  <si>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</si>
  <si>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</si>
  <si>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</si>
  <si>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</si>
  <si>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</si>
  <si>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</si>
  <si>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</si>
  <si>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</si>
  <si>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</si>
  <si>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</si>
  <si>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налогооблажения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</si>
  <si>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</si>
  <si>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Первомайского района на 01.02.2018 год</t>
  </si>
  <si>
    <t>факт 01.02.2016, тыс. руб.</t>
  </si>
  <si>
    <t>факт 01.02.2017, тыс. руб.</t>
  </si>
  <si>
    <t>факт 01.02.2018, тыс. руб.</t>
  </si>
  <si>
    <t>динамика 2018/2017, %</t>
  </si>
  <si>
    <t>динамика 2018/2016,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</si>
</sst>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7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75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24</v>
      </c>
      <c r="B3" s="11"/>
      <c r="C3" s="11"/>
      <c r="D3" s="11"/>
      <c r="E3" s="11"/>
      <c r="F3" s="11"/>
    </row>
    <row r="4" spans="1:6" ht="60" customHeight="1">
      <c r="A4" s="5" t="s">
        <v>1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</row>
    <row r="5" spans="1:6" ht="15">
      <c r="A5" s="4" t="s">
        <v>2</v>
      </c>
      <c r="B5" s="2">
        <v>4169.6</v>
      </c>
      <c r="C5" s="2">
        <v>5152.4</v>
      </c>
      <c r="D5" s="2">
        <v>4746</v>
      </c>
      <c r="E5" s="2">
        <f>D5/C5%</f>
        <v>92.11241363248196</v>
      </c>
      <c r="F5" s="2">
        <f aca="true" t="shared" si="0" ref="F5:F25">D5/B5%</f>
        <v>113.82386799693015</v>
      </c>
    </row>
    <row r="6" spans="1:6" ht="15">
      <c r="A6" s="4" t="s">
        <v>8</v>
      </c>
      <c r="B6" s="2">
        <v>1032.5</v>
      </c>
      <c r="C6" s="2">
        <v>1187.1</v>
      </c>
      <c r="D6" s="2">
        <v>1160.8</v>
      </c>
      <c r="E6" s="2">
        <f aca="true" t="shared" si="1" ref="E6:E23">D6/C6%</f>
        <v>97.78451688989976</v>
      </c>
      <c r="F6" s="2">
        <f t="shared" si="0"/>
        <v>112.42615012106538</v>
      </c>
    </row>
    <row r="7" spans="1:6" ht="30">
      <c r="A7" s="6" t="s">
        <v>10</v>
      </c>
      <c r="B7" s="2">
        <v>579.6</v>
      </c>
      <c r="C7" s="2">
        <v>991.6</v>
      </c>
      <c r="D7" s="2">
        <v>674.9</v>
      </c>
      <c r="E7" s="2">
        <f t="shared" si="1"/>
        <v>68.06171843485276</v>
      </c>
      <c r="F7" s="2">
        <f t="shared" si="0"/>
        <v>116.44237405106969</v>
      </c>
    </row>
    <row r="8" spans="1:6" ht="30">
      <c r="A8" s="6" t="s">
        <v>11</v>
      </c>
      <c r="B8" s="2">
        <v>1394</v>
      </c>
      <c r="C8" s="2">
        <v>1354.1</v>
      </c>
      <c r="D8" s="2">
        <v>1420.8</v>
      </c>
      <c r="E8" s="2">
        <f t="shared" si="1"/>
        <v>104.92578096152427</v>
      </c>
      <c r="F8" s="2">
        <f t="shared" si="0"/>
        <v>101.92252510760402</v>
      </c>
    </row>
    <row r="9" spans="1:6" ht="15">
      <c r="A9" s="6" t="s">
        <v>3</v>
      </c>
      <c r="B9" s="2">
        <v>0</v>
      </c>
      <c r="C9" s="2">
        <v>0.9</v>
      </c>
      <c r="D9" s="2">
        <v>0</v>
      </c>
      <c r="E9" s="2">
        <f t="shared" si="1"/>
        <v>0</v>
      </c>
      <c r="F9" s="2"/>
    </row>
    <row r="10" spans="1:6" ht="30">
      <c r="A10" s="6" t="s">
        <v>22</v>
      </c>
      <c r="B10" s="2">
        <v>0</v>
      </c>
      <c r="C10" s="2">
        <v>0</v>
      </c>
      <c r="D10" s="2">
        <v>-570</v>
      </c>
      <c r="E10" s="2"/>
      <c r="F10" s="2"/>
    </row>
    <row r="11" spans="1:6" ht="15">
      <c r="A11" s="6" t="s">
        <v>12</v>
      </c>
      <c r="B11" s="2">
        <v>128.2</v>
      </c>
      <c r="C11" s="2">
        <v>258.5</v>
      </c>
      <c r="D11" s="2">
        <v>186.2</v>
      </c>
      <c r="E11" s="2">
        <f t="shared" si="1"/>
        <v>72.03094777562862</v>
      </c>
      <c r="F11" s="2">
        <f t="shared" si="0"/>
        <v>145.24180967238692</v>
      </c>
    </row>
    <row r="12" spans="1:6" ht="15">
      <c r="A12" s="4" t="s">
        <v>4</v>
      </c>
      <c r="B12" s="2">
        <v>1050.8</v>
      </c>
      <c r="C12" s="2">
        <v>1455.7</v>
      </c>
      <c r="D12" s="2">
        <v>4699.2</v>
      </c>
      <c r="E12" s="2">
        <f t="shared" si="1"/>
        <v>322.8137665727828</v>
      </c>
      <c r="F12" s="2">
        <f t="shared" si="0"/>
        <v>447.20213170917395</v>
      </c>
    </row>
    <row r="13" spans="1:6" ht="15">
      <c r="A13" s="4" t="s">
        <v>13</v>
      </c>
      <c r="B13" s="2">
        <v>10</v>
      </c>
      <c r="C13" s="2">
        <v>28.7</v>
      </c>
      <c r="D13" s="2">
        <v>6.4</v>
      </c>
      <c r="E13" s="2">
        <f t="shared" si="1"/>
        <v>22.299651567944252</v>
      </c>
      <c r="F13" s="2">
        <f t="shared" si="0"/>
        <v>64</v>
      </c>
    </row>
    <row r="14" spans="1:6" ht="15" customHeight="1">
      <c r="A14" s="7" t="s">
        <v>5</v>
      </c>
      <c r="B14" s="9">
        <f>SUM(B5:B13)</f>
        <v>8364.7</v>
      </c>
      <c r="C14" s="9">
        <f>SUM(C5:C13)</f>
        <v>10429.000000000002</v>
      </c>
      <c r="D14" s="9">
        <f>SUM(D5:D13)</f>
        <v>12324.3</v>
      </c>
      <c r="E14" s="9">
        <f>D14/C14%</f>
        <v>118.17336273851757</v>
      </c>
      <c r="F14" s="9">
        <f t="shared" si="0"/>
        <v>147.3370234437577</v>
      </c>
    </row>
    <row r="15" spans="1:6" ht="90">
      <c r="A15" s="6" t="s">
        <v>21</v>
      </c>
      <c r="B15" s="2">
        <v>527.4</v>
      </c>
      <c r="C15" s="2">
        <v>843.8</v>
      </c>
      <c r="D15" s="2">
        <v>733.2</v>
      </c>
      <c r="E15" s="2">
        <f t="shared" si="1"/>
        <v>86.89262858497275</v>
      </c>
      <c r="F15" s="2">
        <f t="shared" si="0"/>
        <v>139.02161547212742</v>
      </c>
    </row>
    <row r="16" spans="1:6" ht="90">
      <c r="A16" s="8" t="s">
        <v>23</v>
      </c>
      <c r="B16" s="2">
        <v>32.7</v>
      </c>
      <c r="C16" s="2">
        <v>117</v>
      </c>
      <c r="D16" s="2">
        <v>97.1</v>
      </c>
      <c r="E16" s="2">
        <f t="shared" si="1"/>
        <v>82.99145299145299</v>
      </c>
      <c r="F16" s="2">
        <f t="shared" si="0"/>
        <v>296.9418960244648</v>
      </c>
    </row>
    <row r="17" spans="1:6" ht="105">
      <c r="A17" s="8" t="s">
        <v>14</v>
      </c>
      <c r="B17" s="2">
        <v>120.1</v>
      </c>
      <c r="C17" s="2">
        <v>186</v>
      </c>
      <c r="D17" s="2">
        <v>108.7</v>
      </c>
      <c r="E17" s="2">
        <f t="shared" si="1"/>
        <v>58.44086021505376</v>
      </c>
      <c r="F17" s="2">
        <f t="shared" si="0"/>
        <v>90.50791007493757</v>
      </c>
    </row>
    <row r="18" spans="1:6" ht="30">
      <c r="A18" s="8" t="s">
        <v>6</v>
      </c>
      <c r="B18" s="2">
        <v>101.9</v>
      </c>
      <c r="C18" s="2">
        <v>2</v>
      </c>
      <c r="D18" s="2">
        <v>0.6</v>
      </c>
      <c r="E18" s="2">
        <f t="shared" si="1"/>
        <v>30</v>
      </c>
      <c r="F18" s="2">
        <f t="shared" si="0"/>
        <v>0.5888125613346417</v>
      </c>
    </row>
    <row r="19" spans="1:6" ht="30">
      <c r="A19" s="6" t="s">
        <v>15</v>
      </c>
      <c r="B19" s="2">
        <v>83.9</v>
      </c>
      <c r="C19" s="2">
        <v>80.8</v>
      </c>
      <c r="D19" s="2">
        <v>58.1</v>
      </c>
      <c r="E19" s="2">
        <f t="shared" si="1"/>
        <v>71.90594059405942</v>
      </c>
      <c r="F19" s="2">
        <f t="shared" si="0"/>
        <v>69.24910607866508</v>
      </c>
    </row>
    <row r="20" spans="1:6" ht="45">
      <c r="A20" s="6" t="s">
        <v>16</v>
      </c>
      <c r="B20" s="2">
        <v>0</v>
      </c>
      <c r="C20" s="2">
        <v>30</v>
      </c>
      <c r="D20" s="2">
        <v>12</v>
      </c>
      <c r="E20" s="2">
        <f t="shared" si="1"/>
        <v>40</v>
      </c>
      <c r="F20" s="2"/>
    </row>
    <row r="21" spans="1:6" ht="45">
      <c r="A21" s="6" t="s">
        <v>17</v>
      </c>
      <c r="B21" s="2">
        <v>618</v>
      </c>
      <c r="C21" s="2">
        <v>1327.2</v>
      </c>
      <c r="D21" s="2">
        <v>239.2</v>
      </c>
      <c r="E21" s="2">
        <f t="shared" si="1"/>
        <v>18.022905364677516</v>
      </c>
      <c r="F21" s="2">
        <f t="shared" si="0"/>
        <v>38.70550161812298</v>
      </c>
    </row>
    <row r="22" spans="1:6" ht="15">
      <c r="A22" s="6" t="s">
        <v>18</v>
      </c>
      <c r="B22" s="2">
        <v>71.8</v>
      </c>
      <c r="C22" s="2">
        <v>97.8</v>
      </c>
      <c r="D22" s="2">
        <v>89.8</v>
      </c>
      <c r="E22" s="2">
        <f t="shared" si="1"/>
        <v>91.8200408997955</v>
      </c>
      <c r="F22" s="2">
        <f t="shared" si="0"/>
        <v>125.06963788300835</v>
      </c>
    </row>
    <row r="23" spans="1:6" ht="15">
      <c r="A23" s="4" t="s">
        <v>19</v>
      </c>
      <c r="B23" s="2">
        <v>28.9</v>
      </c>
      <c r="C23" s="2">
        <v>273.8</v>
      </c>
      <c r="D23" s="2">
        <v>21.4</v>
      </c>
      <c r="E23" s="2">
        <f t="shared" si="1"/>
        <v>7.815924032140248</v>
      </c>
      <c r="F23" s="2">
        <f t="shared" si="0"/>
        <v>74.0484429065744</v>
      </c>
    </row>
    <row r="24" spans="1:6" ht="15">
      <c r="A24" s="7" t="s">
        <v>7</v>
      </c>
      <c r="B24" s="9">
        <f>SUM(B15:B23)</f>
        <v>1584.7</v>
      </c>
      <c r="C24" s="9">
        <f>SUM(C15:C23)</f>
        <v>2958.4000000000005</v>
      </c>
      <c r="D24" s="9">
        <f>SUM(D15:D23)</f>
        <v>1360.1000000000001</v>
      </c>
      <c r="E24" s="9">
        <f>D24/C24%</f>
        <v>45.97417522985397</v>
      </c>
      <c r="F24" s="9">
        <f t="shared" si="0"/>
        <v>85.82697040449297</v>
      </c>
    </row>
    <row r="25" spans="1:6" ht="15">
      <c r="A25" s="7" t="s">
        <v>20</v>
      </c>
      <c r="B25" s="9">
        <f>B14+B24</f>
        <v>9949.400000000001</v>
      </c>
      <c r="C25" s="9">
        <f>C14+C24</f>
        <v>13387.400000000001</v>
      </c>
      <c r="D25" s="9">
        <f>D14+D24</f>
        <v>13684.4</v>
      </c>
      <c r="E25" s="9">
        <f>D25/C25%</f>
        <v>102.21850396641616</v>
      </c>
      <c r="F25" s="9">
        <f t="shared" si="0"/>
        <v>137.53995215791906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Радченко К.Ю.</cp:lastModifiedBy>
  <cp:lastPrinted>2017-12-14T02:33:41Z</cp:lastPrinted>
  <dcterms:created xsi:type="dcterms:W3CDTF">2012-02-06T02:18:18Z</dcterms:created>
  <dcterms:modified xsi:type="dcterms:W3CDTF">2018-02-12T05:31:20Z</dcterms:modified>
  <cp:category/>
  <cp:version/>
  <cp:contentType/>
  <cp:contentStatus/>
</cp:coreProperties>
</file>