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<sst xmlns="http://schemas.openxmlformats.org/spreadsheetml/2006/main" count="29" uniqueCount="29">
  <si>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</si>
  <si>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</si>
  <si>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</si>
  <si>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</si>
  <si>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</si>
  <si>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</si>
  <si>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</si>
  <si>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</si>
  <si>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</si>
  <si>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</si>
  <si>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</si>
  <si>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</si>
  <si>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</si>
  <si>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</si>
  <si>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</si>
  <si>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</si>
  <si>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</si>
  <si>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</si>
  <si>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</si>
  <si>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</si>
  <si>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</si>
  <si>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</si>
  <si>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</si>
  <si>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динамика 2016/2015,  %</t>
  </si>
  <si>
    <t>динамика 2016/2014,  %</t>
  </si>
  <si>
    <t>Первомайского района на 01.11.2016 год</t>
  </si>
  <si>
    <t>факт. 01.11.2014, тыс.руб.</t>
  </si>
  <si>
    <t>факт. на 01.11.2015, тыс.руб.</t>
  </si>
  <si>
    <t>факт. 01.11.2016,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</si>
</sst>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3">
      <selection activeCell="A26" sqref="A26:C26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25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26</v>
      </c>
      <c r="E5" s="13" t="s">
        <v>27</v>
      </c>
      <c r="F5" s="13" t="s">
        <v>28</v>
      </c>
      <c r="G5" s="13" t="s">
        <v>23</v>
      </c>
      <c r="H5" s="13" t="s">
        <v>24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7" t="s">
        <v>2</v>
      </c>
      <c r="B8" s="7"/>
      <c r="C8" s="7"/>
      <c r="D8" s="2">
        <v>95827</v>
      </c>
      <c r="E8" s="2">
        <v>97740</v>
      </c>
      <c r="F8" s="2">
        <v>100440</v>
      </c>
      <c r="G8" s="2">
        <f>F8/E8%</f>
        <v>102.76243093922652</v>
      </c>
      <c r="H8" s="2">
        <f>F8/D8%</f>
        <v>104.81388335229111</v>
      </c>
    </row>
    <row r="9" spans="1:8" ht="42.75" customHeight="1">
      <c r="A9" s="7" t="s">
        <v>3</v>
      </c>
      <c r="B9" s="7"/>
      <c r="C9" s="7"/>
      <c r="D9" s="2">
        <v>9082</v>
      </c>
      <c r="E9" s="2">
        <v>13322</v>
      </c>
      <c r="F9" s="2">
        <v>13815</v>
      </c>
      <c r="G9" s="2">
        <f aca="true" t="shared" si="0" ref="G9:G27">F9/E9%</f>
        <v>103.70064554871641</v>
      </c>
      <c r="H9" s="2">
        <f aca="true" t="shared" si="1" ref="H9:H27">F9/D9%</f>
        <v>152.11407179035456</v>
      </c>
    </row>
    <row r="10" spans="1:8" ht="28.5" customHeight="1">
      <c r="A10" s="7" t="s">
        <v>4</v>
      </c>
      <c r="B10" s="7"/>
      <c r="C10" s="7"/>
      <c r="D10" s="2">
        <v>7681</v>
      </c>
      <c r="E10" s="2">
        <v>7989</v>
      </c>
      <c r="F10" s="2">
        <v>7455</v>
      </c>
      <c r="G10" s="2">
        <f t="shared" si="0"/>
        <v>93.31580923770184</v>
      </c>
      <c r="H10" s="2">
        <f t="shared" si="1"/>
        <v>97.05767478192944</v>
      </c>
    </row>
    <row r="11" spans="1:8" ht="15.75" customHeight="1">
      <c r="A11" s="7" t="s">
        <v>5</v>
      </c>
      <c r="B11" s="7"/>
      <c r="C11" s="7"/>
      <c r="D11" s="2">
        <v>574</v>
      </c>
      <c r="E11" s="2">
        <v>714</v>
      </c>
      <c r="F11" s="2">
        <v>1720</v>
      </c>
      <c r="G11" s="2">
        <f t="shared" si="0"/>
        <v>240.89635854341736</v>
      </c>
      <c r="H11" s="2">
        <f t="shared" si="1"/>
        <v>299.65156794425087</v>
      </c>
    </row>
    <row r="12" spans="1:8" ht="23.25" customHeight="1">
      <c r="A12" s="7" t="s">
        <v>6</v>
      </c>
      <c r="B12" s="7"/>
      <c r="C12" s="7"/>
      <c r="D12" s="2">
        <v>3043</v>
      </c>
      <c r="E12" s="2">
        <v>3631</v>
      </c>
      <c r="F12" s="2">
        <v>1583</v>
      </c>
      <c r="G12" s="2">
        <f t="shared" si="0"/>
        <v>43.596805287799505</v>
      </c>
      <c r="H12" s="2">
        <f t="shared" si="1"/>
        <v>52.021031876437725</v>
      </c>
    </row>
    <row r="13" spans="1:8" ht="12.75">
      <c r="A13" s="7" t="s">
        <v>7</v>
      </c>
      <c r="B13" s="7"/>
      <c r="C13" s="7"/>
      <c r="D13" s="2">
        <v>28052</v>
      </c>
      <c r="E13" s="2">
        <v>34186</v>
      </c>
      <c r="F13" s="2">
        <v>29566</v>
      </c>
      <c r="G13" s="2">
        <f t="shared" si="0"/>
        <v>86.48569589890599</v>
      </c>
      <c r="H13" s="2">
        <f t="shared" si="1"/>
        <v>105.39711963496364</v>
      </c>
    </row>
    <row r="14" spans="1:8" ht="17.25" customHeight="1">
      <c r="A14" s="7" t="s">
        <v>8</v>
      </c>
      <c r="B14" s="7"/>
      <c r="C14" s="7"/>
      <c r="D14" s="2">
        <v>522</v>
      </c>
      <c r="E14" s="2">
        <v>340</v>
      </c>
      <c r="F14" s="2">
        <v>321</v>
      </c>
      <c r="G14" s="2">
        <f t="shared" si="0"/>
        <v>94.41176470588236</v>
      </c>
      <c r="H14" s="2">
        <f t="shared" si="1"/>
        <v>61.49425287356322</v>
      </c>
    </row>
    <row r="15" spans="1:8" ht="17.25" customHeight="1">
      <c r="A15" s="18" t="s">
        <v>22</v>
      </c>
      <c r="B15" s="19"/>
      <c r="C15" s="20"/>
      <c r="D15" s="2">
        <v>6707</v>
      </c>
      <c r="E15" s="2">
        <v>11402</v>
      </c>
      <c r="F15" s="2">
        <v>14255</v>
      </c>
      <c r="G15" s="2">
        <f t="shared" si="0"/>
        <v>125.02192597789862</v>
      </c>
      <c r="H15" s="2">
        <f t="shared" si="1"/>
        <v>212.5391382138065</v>
      </c>
    </row>
    <row r="16" spans="1:8" ht="12.75">
      <c r="A16" s="5" t="s">
        <v>9</v>
      </c>
      <c r="B16" s="5"/>
      <c r="C16" s="5"/>
      <c r="D16" s="3">
        <f>SUM(D8:D15)</f>
        <v>151488</v>
      </c>
      <c r="E16" s="3">
        <f>SUM(E8:E15)</f>
        <v>169324</v>
      </c>
      <c r="F16" s="3">
        <f>SUM(F8:F15)</f>
        <v>169155</v>
      </c>
      <c r="G16" s="4">
        <f t="shared" si="0"/>
        <v>99.90019134912949</v>
      </c>
      <c r="H16" s="4">
        <f t="shared" si="1"/>
        <v>111.66230988593155</v>
      </c>
    </row>
    <row r="17" spans="1:8" ht="72" customHeight="1">
      <c r="A17" s="7" t="s">
        <v>10</v>
      </c>
      <c r="B17" s="7"/>
      <c r="C17" s="7"/>
      <c r="D17" s="2">
        <v>14378</v>
      </c>
      <c r="E17" s="2">
        <v>10358</v>
      </c>
      <c r="F17" s="2">
        <v>13536</v>
      </c>
      <c r="G17" s="2">
        <f t="shared" si="0"/>
        <v>130.6815987642402</v>
      </c>
      <c r="H17" s="2">
        <f t="shared" si="1"/>
        <v>94.14383085269161</v>
      </c>
    </row>
    <row r="18" spans="1:8" ht="36.75" customHeight="1">
      <c r="A18" s="7" t="s">
        <v>11</v>
      </c>
      <c r="B18" s="7"/>
      <c r="C18" s="7"/>
      <c r="D18" s="2">
        <v>917</v>
      </c>
      <c r="E18" s="2">
        <v>722</v>
      </c>
      <c r="F18" s="2">
        <v>900</v>
      </c>
      <c r="G18" s="2">
        <f t="shared" si="0"/>
        <v>124.65373961218837</v>
      </c>
      <c r="H18" s="2">
        <f t="shared" si="1"/>
        <v>98.14612868047982</v>
      </c>
    </row>
    <row r="19" spans="1:8" ht="37.5" customHeight="1">
      <c r="A19" s="7" t="s">
        <v>12</v>
      </c>
      <c r="B19" s="9"/>
      <c r="C19" s="9"/>
      <c r="D19" s="2">
        <v>1321</v>
      </c>
      <c r="E19" s="2">
        <v>1442</v>
      </c>
      <c r="F19" s="2">
        <v>1614</v>
      </c>
      <c r="G19" s="2">
        <f t="shared" si="0"/>
        <v>111.92787794729543</v>
      </c>
      <c r="H19" s="2">
        <f t="shared" si="1"/>
        <v>122.18016654049961</v>
      </c>
    </row>
    <row r="20" spans="1:8" ht="27.75" customHeight="1">
      <c r="A20" s="7" t="s">
        <v>13</v>
      </c>
      <c r="B20" s="7"/>
      <c r="C20" s="7"/>
      <c r="D20" s="2">
        <v>238</v>
      </c>
      <c r="E20" s="2">
        <v>247</v>
      </c>
      <c r="F20" s="2">
        <v>241</v>
      </c>
      <c r="G20" s="2">
        <f t="shared" si="0"/>
        <v>97.57085020242914</v>
      </c>
      <c r="H20" s="2">
        <f t="shared" si="1"/>
        <v>101.26050420168067</v>
      </c>
    </row>
    <row r="21" spans="1:8" ht="12.75">
      <c r="A21" s="7" t="s">
        <v>20</v>
      </c>
      <c r="B21" s="7"/>
      <c r="C21" s="7"/>
      <c r="D21" s="2">
        <v>8974</v>
      </c>
      <c r="E21" s="2">
        <v>1204</v>
      </c>
      <c r="F21" s="2">
        <v>1438</v>
      </c>
      <c r="G21" s="2">
        <f t="shared" si="0"/>
        <v>119.43521594684387</v>
      </c>
      <c r="H21" s="2">
        <f t="shared" si="1"/>
        <v>16.02406953420994</v>
      </c>
    </row>
    <row r="22" spans="1:8" ht="31.5" customHeight="1">
      <c r="A22" s="7" t="s">
        <v>14</v>
      </c>
      <c r="B22" s="7"/>
      <c r="C22" s="7"/>
      <c r="D22" s="2">
        <v>80</v>
      </c>
      <c r="E22" s="2">
        <v>215</v>
      </c>
      <c r="F22" s="2">
        <v>383</v>
      </c>
      <c r="G22" s="2">
        <f t="shared" si="0"/>
        <v>178.13953488372093</v>
      </c>
      <c r="H22" s="2">
        <f t="shared" si="1"/>
        <v>478.75</v>
      </c>
    </row>
    <row r="23" spans="1:8" ht="15">
      <c r="A23" s="7" t="s">
        <v>15</v>
      </c>
      <c r="B23" s="8"/>
      <c r="C23" s="8"/>
      <c r="D23" s="2">
        <v>11204</v>
      </c>
      <c r="E23" s="2">
        <v>11691</v>
      </c>
      <c r="F23" s="2">
        <v>5500</v>
      </c>
      <c r="G23" s="2">
        <f t="shared" si="0"/>
        <v>47.04473526644428</v>
      </c>
      <c r="H23" s="2">
        <f t="shared" si="1"/>
        <v>49.089610853266684</v>
      </c>
    </row>
    <row r="24" spans="1:8" ht="47.25" customHeight="1">
      <c r="A24" s="7" t="s">
        <v>16</v>
      </c>
      <c r="B24" s="7"/>
      <c r="C24" s="7"/>
      <c r="D24" s="2">
        <v>1669</v>
      </c>
      <c r="E24" s="2">
        <v>2009</v>
      </c>
      <c r="F24" s="2">
        <v>1626</v>
      </c>
      <c r="G24" s="2">
        <f t="shared" si="0"/>
        <v>80.93578894972623</v>
      </c>
      <c r="H24" s="2">
        <f t="shared" si="1"/>
        <v>97.42360695026962</v>
      </c>
    </row>
    <row r="25" spans="1:8" ht="12.75">
      <c r="A25" s="7" t="s">
        <v>17</v>
      </c>
      <c r="B25" s="7"/>
      <c r="C25" s="7"/>
      <c r="D25" s="2">
        <v>1427</v>
      </c>
      <c r="E25" s="2">
        <v>2487</v>
      </c>
      <c r="F25" s="2">
        <v>1319</v>
      </c>
      <c r="G25" s="2">
        <f t="shared" si="0"/>
        <v>53.03578608765581</v>
      </c>
      <c r="H25" s="2">
        <f t="shared" si="1"/>
        <v>92.43167484232656</v>
      </c>
    </row>
    <row r="26" spans="1:8" ht="12.75">
      <c r="A26" s="5" t="s">
        <v>18</v>
      </c>
      <c r="B26" s="5"/>
      <c r="C26" s="5"/>
      <c r="D26" s="3">
        <f>SUM(D17:D25)</f>
        <v>40208</v>
      </c>
      <c r="E26" s="3">
        <f>SUM(E17:E25)</f>
        <v>30375</v>
      </c>
      <c r="F26" s="3">
        <f>SUM(F17:F25)</f>
        <v>26557</v>
      </c>
      <c r="G26" s="4">
        <f t="shared" si="0"/>
        <v>87.43045267489713</v>
      </c>
      <c r="H26" s="4">
        <f t="shared" si="1"/>
        <v>66.04904496617588</v>
      </c>
    </row>
    <row r="27" spans="1:8" ht="12.75">
      <c r="A27" s="5" t="s">
        <v>19</v>
      </c>
      <c r="B27" s="6"/>
      <c r="C27" s="6"/>
      <c r="D27" s="3">
        <f>D16+D26</f>
        <v>191696</v>
      </c>
      <c r="E27" s="3">
        <f>E16+E26</f>
        <v>199699</v>
      </c>
      <c r="F27" s="3">
        <f>F26+F16</f>
        <v>195712</v>
      </c>
      <c r="G27" s="4">
        <f t="shared" si="0"/>
        <v>98.00349526036685</v>
      </c>
      <c r="H27" s="4">
        <f t="shared" si="1"/>
        <v>102.09498372423003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10:C10"/>
    <mergeCell ref="E5:E7"/>
    <mergeCell ref="A12:C12"/>
    <mergeCell ref="A5:C7"/>
    <mergeCell ref="H5:H7"/>
    <mergeCell ref="A15:C15"/>
    <mergeCell ref="A8:C8"/>
    <mergeCell ref="A13:C13"/>
    <mergeCell ref="A14:C14"/>
    <mergeCell ref="A11:C11"/>
    <mergeCell ref="A1:H1"/>
    <mergeCell ref="A2:H2"/>
    <mergeCell ref="A4:H4"/>
    <mergeCell ref="G5:G7"/>
    <mergeCell ref="D5:D7"/>
    <mergeCell ref="A26:C26"/>
    <mergeCell ref="F5:F7"/>
    <mergeCell ref="A21:C21"/>
    <mergeCell ref="A3:H3"/>
    <mergeCell ref="A9:C9"/>
    <mergeCell ref="A27:C27"/>
    <mergeCell ref="A23:C23"/>
    <mergeCell ref="A24:C24"/>
    <mergeCell ref="A22:C22"/>
    <mergeCell ref="A20:C20"/>
    <mergeCell ref="A16:C16"/>
    <mergeCell ref="A25:C25"/>
    <mergeCell ref="A19:C19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2016-06-07T02:30:10Z</cp:lastPrinted>
  <dcterms:created xsi:type="dcterms:W3CDTF">2012-02-06T02:18:18Z</dcterms:created>
  <dcterms:modified xsi:type="dcterms:W3CDTF">2016-11-09T02:09:29Z</dcterms:modified>
  <cp:category/>
  <cp:version/>
  <cp:contentType/>
  <cp:contentStatus/>
</cp:coreProperties>
</file>