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<sst xmlns="http://schemas.openxmlformats.org/spreadsheetml/2006/main" count="29" uniqueCount="29">
  <si>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</si>
  <si>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</si>
  <si>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</si>
  <si>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</si>
  <si>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</si>
  <si>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</si>
  <si>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</si>
  <si>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</si>
  <si>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</si>
  <si>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</si>
  <si>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</si>
  <si>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</si>
  <si>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</si>
  <si>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</si>
  <si>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</si>
  <si>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</si>
  <si>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</si>
  <si>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</si>
  <si>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</si>
  <si>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</si>
  <si>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</si>
  <si>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</si>
  <si>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Акцизы</t>
  </si>
  <si>
    <t>динамика 2016/2015,  %</t>
  </si>
  <si>
    <t>динамика 2016/2014,  %</t>
  </si>
  <si>
    <t>Первомайского района на 01.08.2016 год</t>
  </si>
  <si>
    <t>факт. 01.08.2014, тыс.руб.</t>
  </si>
  <si>
    <t>факт. на 01.08.2015, тыс.руб.</t>
  </si>
  <si>
    <t>факт. 01.08.2016,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</si>
</sst>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1" fillId="26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0" borderId="10" xfId="52" applyFont="1" applyBorder="1" applyAlignment="1">
      <alignment horizontal="left" wrapText="1"/>
      <protection/>
    </xf>
    <xf numFmtId="0" fontId="1" fillId="26" borderId="14" xfId="52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25">
      <selection activeCell="K22" sqref="K22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9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10" t="s">
        <v>21</v>
      </c>
      <c r="B2" s="10"/>
      <c r="C2" s="10"/>
      <c r="D2" s="10"/>
      <c r="E2" s="10"/>
      <c r="F2" s="10"/>
      <c r="G2" s="10"/>
      <c r="H2" s="10"/>
    </row>
    <row r="3" spans="1:8" ht="12.75">
      <c r="A3" s="11" t="s">
        <v>25</v>
      </c>
      <c r="B3" s="11"/>
      <c r="C3" s="11"/>
      <c r="D3" s="11"/>
      <c r="E3" s="11"/>
      <c r="F3" s="11"/>
      <c r="G3" s="11"/>
      <c r="H3" s="11"/>
    </row>
    <row r="4" spans="1:8" ht="12.75" customHeight="1">
      <c r="A4" s="11"/>
      <c r="B4" s="11"/>
      <c r="C4" s="11"/>
      <c r="D4" s="11"/>
      <c r="E4" s="11"/>
      <c r="F4" s="11"/>
      <c r="G4" s="11"/>
      <c r="H4" s="11"/>
    </row>
    <row r="5" spans="1:8" ht="12.75">
      <c r="A5" s="15" t="s">
        <v>1</v>
      </c>
      <c r="B5" s="16"/>
      <c r="C5" s="16"/>
      <c r="D5" s="12" t="s">
        <v>26</v>
      </c>
      <c r="E5" s="12" t="s">
        <v>27</v>
      </c>
      <c r="F5" s="12" t="s">
        <v>28</v>
      </c>
      <c r="G5" s="12" t="s">
        <v>23</v>
      </c>
      <c r="H5" s="12" t="s">
        <v>24</v>
      </c>
    </row>
    <row r="6" spans="1:8" ht="18.75" customHeight="1">
      <c r="A6" s="16"/>
      <c r="B6" s="16"/>
      <c r="C6" s="16"/>
      <c r="D6" s="13"/>
      <c r="E6" s="13"/>
      <c r="F6" s="13"/>
      <c r="G6" s="13"/>
      <c r="H6" s="13"/>
    </row>
    <row r="7" spans="1:8" ht="22.5" customHeight="1">
      <c r="A7" s="16"/>
      <c r="B7" s="16"/>
      <c r="C7" s="16"/>
      <c r="D7" s="14"/>
      <c r="E7" s="14"/>
      <c r="F7" s="14"/>
      <c r="G7" s="14"/>
      <c r="H7" s="14"/>
    </row>
    <row r="8" spans="1:8" ht="21" customHeight="1">
      <c r="A8" s="7" t="s">
        <v>2</v>
      </c>
      <c r="B8" s="7"/>
      <c r="C8" s="7"/>
      <c r="D8" s="2">
        <v>66796</v>
      </c>
      <c r="E8" s="2">
        <v>70206</v>
      </c>
      <c r="F8" s="2">
        <v>70837.2</v>
      </c>
      <c r="G8" s="2">
        <f>F8/E8%</f>
        <v>100.89906845568756</v>
      </c>
      <c r="H8" s="2">
        <f>F8/D8%</f>
        <v>106.05006287801663</v>
      </c>
    </row>
    <row r="9" spans="1:8" ht="42.75" customHeight="1">
      <c r="A9" s="7" t="s">
        <v>3</v>
      </c>
      <c r="B9" s="7"/>
      <c r="C9" s="7"/>
      <c r="D9" s="2">
        <v>6889</v>
      </c>
      <c r="E9" s="2">
        <v>10320</v>
      </c>
      <c r="F9" s="2">
        <v>10559.5</v>
      </c>
      <c r="G9" s="2">
        <f aca="true" t="shared" si="0" ref="G9:G27">F9/E9%</f>
        <v>102.32073643410853</v>
      </c>
      <c r="H9" s="2">
        <f aca="true" t="shared" si="1" ref="H9:H27">F9/D9%</f>
        <v>153.2805922485121</v>
      </c>
    </row>
    <row r="10" spans="1:8" ht="28.5" customHeight="1">
      <c r="A10" s="7" t="s">
        <v>4</v>
      </c>
      <c r="B10" s="7"/>
      <c r="C10" s="7"/>
      <c r="D10" s="2">
        <v>5420</v>
      </c>
      <c r="E10" s="2">
        <v>5922</v>
      </c>
      <c r="F10" s="2">
        <v>5446.1</v>
      </c>
      <c r="G10" s="2">
        <f t="shared" si="0"/>
        <v>91.96386355960824</v>
      </c>
      <c r="H10" s="2">
        <f t="shared" si="1"/>
        <v>100.48154981549816</v>
      </c>
    </row>
    <row r="11" spans="1:8" ht="15.75" customHeight="1">
      <c r="A11" s="7" t="s">
        <v>5</v>
      </c>
      <c r="B11" s="7"/>
      <c r="C11" s="7"/>
      <c r="D11" s="2">
        <v>564</v>
      </c>
      <c r="E11" s="2">
        <v>684</v>
      </c>
      <c r="F11" s="2">
        <v>1633.2</v>
      </c>
      <c r="G11" s="2">
        <f t="shared" si="0"/>
        <v>238.77192982456143</v>
      </c>
      <c r="H11" s="2">
        <f t="shared" si="1"/>
        <v>289.5744680851064</v>
      </c>
    </row>
    <row r="12" spans="1:8" ht="23.25" customHeight="1">
      <c r="A12" s="7" t="s">
        <v>6</v>
      </c>
      <c r="B12" s="7"/>
      <c r="C12" s="7"/>
      <c r="D12" s="2">
        <v>966</v>
      </c>
      <c r="E12" s="2">
        <v>935</v>
      </c>
      <c r="F12" s="2">
        <v>303.3</v>
      </c>
      <c r="G12" s="2">
        <f t="shared" si="0"/>
        <v>32.43850267379679</v>
      </c>
      <c r="H12" s="2">
        <f t="shared" si="1"/>
        <v>31.39751552795031</v>
      </c>
    </row>
    <row r="13" spans="1:8" ht="12.75">
      <c r="A13" s="7" t="s">
        <v>7</v>
      </c>
      <c r="B13" s="7"/>
      <c r="C13" s="7"/>
      <c r="D13" s="2">
        <v>14370</v>
      </c>
      <c r="E13" s="2">
        <v>17505</v>
      </c>
      <c r="F13" s="2">
        <v>19053.9</v>
      </c>
      <c r="G13" s="2">
        <f t="shared" si="0"/>
        <v>108.84832904884318</v>
      </c>
      <c r="H13" s="2">
        <f t="shared" si="1"/>
        <v>132.59498956158666</v>
      </c>
    </row>
    <row r="14" spans="1:8" ht="17.25" customHeight="1">
      <c r="A14" s="7" t="s">
        <v>8</v>
      </c>
      <c r="B14" s="7"/>
      <c r="C14" s="7"/>
      <c r="D14" s="2">
        <v>395</v>
      </c>
      <c r="E14" s="2">
        <v>260</v>
      </c>
      <c r="F14" s="2">
        <v>230.1</v>
      </c>
      <c r="G14" s="2">
        <f t="shared" si="0"/>
        <v>88.5</v>
      </c>
      <c r="H14" s="2">
        <f t="shared" si="1"/>
        <v>58.25316455696202</v>
      </c>
    </row>
    <row r="15" spans="1:8" ht="17.25" customHeight="1">
      <c r="A15" s="18" t="s">
        <v>22</v>
      </c>
      <c r="B15" s="19"/>
      <c r="C15" s="20"/>
      <c r="D15" s="2">
        <v>4631</v>
      </c>
      <c r="E15" s="2">
        <v>8007</v>
      </c>
      <c r="F15" s="2">
        <v>9332.4</v>
      </c>
      <c r="G15" s="2">
        <f t="shared" si="0"/>
        <v>116.55301611090296</v>
      </c>
      <c r="H15" s="2">
        <f t="shared" si="1"/>
        <v>201.52019002375295</v>
      </c>
    </row>
    <row r="16" spans="1:8" ht="12.75">
      <c r="A16" s="5" t="s">
        <v>9</v>
      </c>
      <c r="B16" s="5"/>
      <c r="C16" s="5"/>
      <c r="D16" s="3">
        <f>SUM(D8:D15)</f>
        <v>100031</v>
      </c>
      <c r="E16" s="3">
        <f>SUM(E8:E15)</f>
        <v>113839</v>
      </c>
      <c r="F16" s="3">
        <f>SUM(F8:F15)</f>
        <v>117395.70000000001</v>
      </c>
      <c r="G16" s="4">
        <f t="shared" si="0"/>
        <v>103.1243247041875</v>
      </c>
      <c r="H16" s="4">
        <f t="shared" si="1"/>
        <v>117.35931861123053</v>
      </c>
    </row>
    <row r="17" spans="1:8" ht="72" customHeight="1">
      <c r="A17" s="7" t="s">
        <v>10</v>
      </c>
      <c r="B17" s="7"/>
      <c r="C17" s="7"/>
      <c r="D17" s="2">
        <v>10204</v>
      </c>
      <c r="E17" s="2">
        <v>5896</v>
      </c>
      <c r="F17" s="2">
        <v>8899.6</v>
      </c>
      <c r="G17" s="2">
        <f t="shared" si="0"/>
        <v>150.94301221166893</v>
      </c>
      <c r="H17" s="2">
        <f t="shared" si="1"/>
        <v>87.21677773422188</v>
      </c>
    </row>
    <row r="18" spans="1:8" ht="36.75" customHeight="1">
      <c r="A18" s="7" t="s">
        <v>11</v>
      </c>
      <c r="B18" s="7"/>
      <c r="C18" s="7"/>
      <c r="D18" s="2">
        <v>677</v>
      </c>
      <c r="E18" s="2">
        <v>502</v>
      </c>
      <c r="F18" s="2">
        <v>603.4</v>
      </c>
      <c r="G18" s="2">
        <f t="shared" si="0"/>
        <v>120.199203187251</v>
      </c>
      <c r="H18" s="2">
        <f t="shared" si="1"/>
        <v>89.12850812407682</v>
      </c>
    </row>
    <row r="19" spans="1:8" ht="37.5" customHeight="1">
      <c r="A19" s="7" t="s">
        <v>12</v>
      </c>
      <c r="B19" s="17"/>
      <c r="C19" s="17"/>
      <c r="D19" s="2">
        <v>1052</v>
      </c>
      <c r="E19" s="2">
        <v>1065</v>
      </c>
      <c r="F19" s="2">
        <v>1317</v>
      </c>
      <c r="G19" s="2">
        <f t="shared" si="0"/>
        <v>123.6619718309859</v>
      </c>
      <c r="H19" s="2">
        <f t="shared" si="1"/>
        <v>125.19011406844108</v>
      </c>
    </row>
    <row r="20" spans="1:8" ht="27.75" customHeight="1">
      <c r="A20" s="7" t="s">
        <v>13</v>
      </c>
      <c r="B20" s="7"/>
      <c r="C20" s="7"/>
      <c r="D20" s="2">
        <v>186</v>
      </c>
      <c r="E20" s="2">
        <v>175</v>
      </c>
      <c r="F20" s="2">
        <v>206.4</v>
      </c>
      <c r="G20" s="2">
        <f t="shared" si="0"/>
        <v>117.94285714285715</v>
      </c>
      <c r="H20" s="2">
        <f t="shared" si="1"/>
        <v>110.96774193548387</v>
      </c>
    </row>
    <row r="21" spans="1:8" ht="12.75">
      <c r="A21" s="7" t="s">
        <v>20</v>
      </c>
      <c r="B21" s="7"/>
      <c r="C21" s="7"/>
      <c r="D21" s="2">
        <v>6118</v>
      </c>
      <c r="E21" s="2">
        <v>978</v>
      </c>
      <c r="F21" s="2">
        <v>1165.6</v>
      </c>
      <c r="G21" s="2">
        <f t="shared" si="0"/>
        <v>119.18200408997954</v>
      </c>
      <c r="H21" s="2">
        <f t="shared" si="1"/>
        <v>19.05197777051324</v>
      </c>
    </row>
    <row r="22" spans="1:8" ht="31.5" customHeight="1">
      <c r="A22" s="7" t="s">
        <v>14</v>
      </c>
      <c r="B22" s="7"/>
      <c r="C22" s="7"/>
      <c r="D22" s="2">
        <v>80</v>
      </c>
      <c r="E22" s="2">
        <v>215</v>
      </c>
      <c r="F22" s="2"/>
      <c r="G22" s="2">
        <f t="shared" si="0"/>
        <v>0</v>
      </c>
      <c r="H22" s="2">
        <f t="shared" si="1"/>
        <v>0</v>
      </c>
    </row>
    <row r="23" spans="1:8" ht="15">
      <c r="A23" s="7" t="s">
        <v>15</v>
      </c>
      <c r="B23" s="8"/>
      <c r="C23" s="8"/>
      <c r="D23" s="2">
        <v>7969</v>
      </c>
      <c r="E23" s="2">
        <v>9766</v>
      </c>
      <c r="F23" s="2">
        <v>3118.2</v>
      </c>
      <c r="G23" s="2">
        <f t="shared" si="0"/>
        <v>31.929141920950237</v>
      </c>
      <c r="H23" s="2">
        <f t="shared" si="1"/>
        <v>39.129125360772996</v>
      </c>
    </row>
    <row r="24" spans="1:8" ht="47.25" customHeight="1">
      <c r="A24" s="7" t="s">
        <v>16</v>
      </c>
      <c r="B24" s="7"/>
      <c r="C24" s="7"/>
      <c r="D24" s="2">
        <v>1173</v>
      </c>
      <c r="E24" s="2">
        <v>1480</v>
      </c>
      <c r="F24" s="2">
        <v>1077.4</v>
      </c>
      <c r="G24" s="2">
        <f t="shared" si="0"/>
        <v>72.7972972972973</v>
      </c>
      <c r="H24" s="2">
        <f t="shared" si="1"/>
        <v>91.84995737425406</v>
      </c>
    </row>
    <row r="25" spans="1:8" ht="12.75">
      <c r="A25" s="7" t="s">
        <v>17</v>
      </c>
      <c r="B25" s="7"/>
      <c r="C25" s="7"/>
      <c r="D25" s="2">
        <v>1037</v>
      </c>
      <c r="E25" s="2"/>
      <c r="F25" s="2">
        <v>1165.1</v>
      </c>
      <c r="G25" s="2"/>
      <c r="H25" s="2">
        <f t="shared" si="1"/>
        <v>112.3529411764706</v>
      </c>
    </row>
    <row r="26" spans="1:8" ht="12.75">
      <c r="A26" s="5" t="s">
        <v>18</v>
      </c>
      <c r="B26" s="5"/>
      <c r="C26" s="5"/>
      <c r="D26" s="3">
        <f>SUM(D17:D25)</f>
        <v>28496</v>
      </c>
      <c r="E26" s="3">
        <f>SUM(E17:E25)</f>
        <v>20077</v>
      </c>
      <c r="F26" s="3">
        <f>SUM(F17:F25)</f>
        <v>17552.7</v>
      </c>
      <c r="G26" s="4">
        <f t="shared" si="0"/>
        <v>87.42690641032027</v>
      </c>
      <c r="H26" s="4">
        <f t="shared" si="1"/>
        <v>61.597066254912974</v>
      </c>
    </row>
    <row r="27" spans="1:8" ht="12.75">
      <c r="A27" s="5" t="s">
        <v>19</v>
      </c>
      <c r="B27" s="6"/>
      <c r="C27" s="6"/>
      <c r="D27" s="3">
        <f>D16+D26</f>
        <v>128527</v>
      </c>
      <c r="E27" s="3">
        <f>E16+E26</f>
        <v>133916</v>
      </c>
      <c r="F27" s="3">
        <f>F26+F16</f>
        <v>134948.40000000002</v>
      </c>
      <c r="G27" s="4">
        <f t="shared" si="0"/>
        <v>100.77093103139282</v>
      </c>
      <c r="H27" s="4">
        <f t="shared" si="1"/>
        <v>104.99614866915125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H5:H7"/>
    <mergeCell ref="A15:C15"/>
    <mergeCell ref="A8:C8"/>
    <mergeCell ref="A13:C13"/>
    <mergeCell ref="A14:C14"/>
    <mergeCell ref="A11:C11"/>
    <mergeCell ref="A17:C17"/>
    <mergeCell ref="A18:C18"/>
    <mergeCell ref="A10:C10"/>
    <mergeCell ref="E5:E7"/>
    <mergeCell ref="A12:C12"/>
    <mergeCell ref="A5:C7"/>
    <mergeCell ref="A1:H1"/>
    <mergeCell ref="A2:H2"/>
    <mergeCell ref="A4:H4"/>
    <mergeCell ref="G5:G7"/>
    <mergeCell ref="D5:D7"/>
    <mergeCell ref="A26:C26"/>
    <mergeCell ref="F5:F7"/>
    <mergeCell ref="A21:C21"/>
    <mergeCell ref="A3:H3"/>
    <mergeCell ref="A9:C9"/>
    <mergeCell ref="A27:C27"/>
    <mergeCell ref="A23:C23"/>
    <mergeCell ref="A24:C24"/>
    <mergeCell ref="A22:C22"/>
    <mergeCell ref="A20:C20"/>
    <mergeCell ref="A16:C16"/>
    <mergeCell ref="A25:C25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2016-06-07T02:30:10Z</cp:lastPrinted>
  <dcterms:created xsi:type="dcterms:W3CDTF">2012-02-06T02:18:18Z</dcterms:created>
  <dcterms:modified xsi:type="dcterms:W3CDTF">2016-08-04T07:36:17Z</dcterms:modified>
  <cp:category/>
  <cp:version/>
  <cp:contentType/>
  <cp:contentStatus/>
</cp:coreProperties>
</file>