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<sst xmlns="http://schemas.openxmlformats.org/spreadsheetml/2006/main" count="30" uniqueCount="30">
  <si>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</si>
  <si>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</si>
  <si>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</si>
  <si>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</si>
  <si>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</si>
  <si>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</si>
  <si>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</si>
  <si>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</si>
  <si>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</si>
  <si>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</si>
  <si>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</si>
  <si>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</si>
  <si>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</si>
  <si>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</si>
  <si>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</si>
  <si>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</si>
  <si>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</si>
  <si>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</si>
  <si>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</si>
  <si>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</si>
  <si>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</si>
  <si>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</si>
  <si>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</si>
  <si>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Налог,взимаемый в связи с применением патентной системы налогообложения</t>
  </si>
  <si>
    <t>динамика 2016/2015,  %</t>
  </si>
  <si>
    <t>динамика 2016/2014,  %</t>
  </si>
  <si>
    <t>Первомайского района на 01.05.2016 год</t>
  </si>
  <si>
    <t>факт. 01.05.2014, тыс.руб.</t>
  </si>
  <si>
    <t>факт. на 01.05.2015, тыс.руб.</t>
  </si>
  <si>
    <t>факт. 01.05.2016,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</si>
</sst>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0" xfId="52" applyFont="1" applyFill="1" applyBorder="1" applyAlignment="1">
      <alignment horizontal="left" wrapText="1"/>
      <protection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0" borderId="10" xfId="52" applyFont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4">
      <selection activeCell="G1581" sqref="G1581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5" t="s">
        <v>0</v>
      </c>
      <c r="B1" s="16"/>
      <c r="C1" s="16"/>
      <c r="D1" s="16"/>
      <c r="E1" s="16"/>
      <c r="F1" s="16"/>
      <c r="G1" s="16"/>
      <c r="H1" s="16"/>
    </row>
    <row r="2" spans="1:8" ht="12.75">
      <c r="A2" s="16" t="s">
        <v>21</v>
      </c>
      <c r="B2" s="16"/>
      <c r="C2" s="16"/>
      <c r="D2" s="16"/>
      <c r="E2" s="16"/>
      <c r="F2" s="16"/>
      <c r="G2" s="16"/>
      <c r="H2" s="16"/>
    </row>
    <row r="3" spans="1:8" ht="12.75">
      <c r="A3" s="17" t="s">
        <v>26</v>
      </c>
      <c r="B3" s="17"/>
      <c r="C3" s="17"/>
      <c r="D3" s="17"/>
      <c r="E3" s="17"/>
      <c r="F3" s="17"/>
      <c r="G3" s="17"/>
      <c r="H3" s="17"/>
    </row>
    <row r="4" spans="1:8" ht="12.75" customHeight="1">
      <c r="A4" s="17"/>
      <c r="B4" s="17"/>
      <c r="C4" s="17"/>
      <c r="D4" s="17"/>
      <c r="E4" s="17"/>
      <c r="F4" s="17"/>
      <c r="G4" s="17"/>
      <c r="H4" s="17"/>
    </row>
    <row r="5" spans="1:8" ht="12.75">
      <c r="A5" s="6" t="s">
        <v>1</v>
      </c>
      <c r="B5" s="7"/>
      <c r="C5" s="7"/>
      <c r="D5" s="9" t="s">
        <v>27</v>
      </c>
      <c r="E5" s="9" t="s">
        <v>28</v>
      </c>
      <c r="F5" s="9" t="s">
        <v>29</v>
      </c>
      <c r="G5" s="9" t="s">
        <v>24</v>
      </c>
      <c r="H5" s="9" t="s">
        <v>25</v>
      </c>
    </row>
    <row r="6" spans="1:8" ht="18.75" customHeight="1">
      <c r="A6" s="7"/>
      <c r="B6" s="7"/>
      <c r="C6" s="7"/>
      <c r="D6" s="10"/>
      <c r="E6" s="10"/>
      <c r="F6" s="10"/>
      <c r="G6" s="10"/>
      <c r="H6" s="10"/>
    </row>
    <row r="7" spans="1:8" ht="22.5" customHeight="1">
      <c r="A7" s="7"/>
      <c r="B7" s="7"/>
      <c r="C7" s="7"/>
      <c r="D7" s="11"/>
      <c r="E7" s="11"/>
      <c r="F7" s="11"/>
      <c r="G7" s="11"/>
      <c r="H7" s="11"/>
    </row>
    <row r="8" spans="1:8" ht="21" customHeight="1">
      <c r="A8" s="5" t="s">
        <v>2</v>
      </c>
      <c r="B8" s="5"/>
      <c r="C8" s="5"/>
      <c r="D8" s="2">
        <v>30665</v>
      </c>
      <c r="E8" s="2">
        <v>38568</v>
      </c>
      <c r="F8" s="2">
        <v>36586.7</v>
      </c>
      <c r="G8" s="2">
        <f>F8/E8%</f>
        <v>94.8628396598216</v>
      </c>
      <c r="H8" s="2">
        <f>F8/D8%</f>
        <v>119.31094081200065</v>
      </c>
    </row>
    <row r="9" spans="1:8" ht="42.75" customHeight="1">
      <c r="A9" s="5" t="s">
        <v>3</v>
      </c>
      <c r="B9" s="5"/>
      <c r="C9" s="5"/>
      <c r="D9" s="2">
        <v>3283</v>
      </c>
      <c r="E9" s="2">
        <v>6057.1</v>
      </c>
      <c r="F9" s="2">
        <v>6356.3</v>
      </c>
      <c r="G9" s="2">
        <f aca="true" t="shared" si="0" ref="G9:G28">F9/E9%</f>
        <v>104.93965759191691</v>
      </c>
      <c r="H9" s="2">
        <f aca="true" t="shared" si="1" ref="H9:H28">F9/D9%</f>
        <v>193.61254949741092</v>
      </c>
    </row>
    <row r="10" spans="1:8" ht="28.5" customHeight="1">
      <c r="A10" s="5" t="s">
        <v>4</v>
      </c>
      <c r="B10" s="5"/>
      <c r="C10" s="5"/>
      <c r="D10" s="2">
        <v>3137</v>
      </c>
      <c r="E10" s="2">
        <v>3622.4</v>
      </c>
      <c r="F10" s="2">
        <v>3387.5</v>
      </c>
      <c r="G10" s="2">
        <f t="shared" si="0"/>
        <v>93.51534893992932</v>
      </c>
      <c r="H10" s="2">
        <f t="shared" si="1"/>
        <v>107.98533630857507</v>
      </c>
    </row>
    <row r="11" spans="1:8" ht="15.75" customHeight="1">
      <c r="A11" s="5" t="s">
        <v>5</v>
      </c>
      <c r="B11" s="5"/>
      <c r="C11" s="5"/>
      <c r="D11" s="2">
        <v>191</v>
      </c>
      <c r="E11" s="2">
        <v>662.7</v>
      </c>
      <c r="F11" s="2">
        <v>1424.3</v>
      </c>
      <c r="G11" s="2">
        <f t="shared" si="0"/>
        <v>214.92379658970873</v>
      </c>
      <c r="H11" s="2">
        <f t="shared" si="1"/>
        <v>745.7068062827225</v>
      </c>
    </row>
    <row r="12" spans="1:8" ht="24.75" customHeight="1">
      <c r="A12" s="12" t="s">
        <v>23</v>
      </c>
      <c r="B12" s="13"/>
      <c r="C12" s="14"/>
      <c r="D12" s="2"/>
      <c r="E12" s="2"/>
      <c r="F12" s="2"/>
      <c r="G12" s="2"/>
      <c r="H12" s="2"/>
    </row>
    <row r="13" spans="1:8" ht="23.25" customHeight="1">
      <c r="A13" s="5" t="s">
        <v>6</v>
      </c>
      <c r="B13" s="5"/>
      <c r="C13" s="5"/>
      <c r="D13" s="2">
        <v>532</v>
      </c>
      <c r="E13" s="2">
        <v>318.1</v>
      </c>
      <c r="F13" s="2">
        <v>196.6</v>
      </c>
      <c r="G13" s="2">
        <f t="shared" si="0"/>
        <v>61.804464005029864</v>
      </c>
      <c r="H13" s="2">
        <f t="shared" si="1"/>
        <v>36.95488721804511</v>
      </c>
    </row>
    <row r="14" spans="1:8" ht="12.75">
      <c r="A14" s="5" t="s">
        <v>7</v>
      </c>
      <c r="B14" s="5"/>
      <c r="C14" s="5"/>
      <c r="D14" s="2">
        <v>7564</v>
      </c>
      <c r="E14" s="2">
        <v>8683.1</v>
      </c>
      <c r="F14" s="2">
        <v>11562.7</v>
      </c>
      <c r="G14" s="2">
        <f t="shared" si="0"/>
        <v>133.16327118195116</v>
      </c>
      <c r="H14" s="2">
        <f t="shared" si="1"/>
        <v>152.8648863035431</v>
      </c>
    </row>
    <row r="15" spans="1:8" ht="17.25" customHeight="1">
      <c r="A15" s="5" t="s">
        <v>8</v>
      </c>
      <c r="B15" s="5"/>
      <c r="C15" s="5"/>
      <c r="D15" s="2">
        <v>251</v>
      </c>
      <c r="E15" s="2">
        <v>160.1</v>
      </c>
      <c r="F15" s="2">
        <v>75.9</v>
      </c>
      <c r="G15" s="2">
        <f t="shared" si="0"/>
        <v>47.407870081199256</v>
      </c>
      <c r="H15" s="2">
        <f t="shared" si="1"/>
        <v>30.2390438247012</v>
      </c>
    </row>
    <row r="16" spans="1:8" ht="17.25" customHeight="1">
      <c r="A16" s="12" t="s">
        <v>22</v>
      </c>
      <c r="B16" s="13"/>
      <c r="C16" s="14"/>
      <c r="D16" s="2">
        <v>2756</v>
      </c>
      <c r="E16" s="2">
        <v>4616.3</v>
      </c>
      <c r="F16" s="2">
        <v>4734.7</v>
      </c>
      <c r="G16" s="2">
        <f t="shared" si="0"/>
        <v>102.56482464311243</v>
      </c>
      <c r="H16" s="2">
        <f t="shared" si="1"/>
        <v>171.79608127721335</v>
      </c>
    </row>
    <row r="17" spans="1:8" ht="12.75">
      <c r="A17" s="18" t="s">
        <v>9</v>
      </c>
      <c r="B17" s="18"/>
      <c r="C17" s="18"/>
      <c r="D17" s="3">
        <f>SUM(D8:D16)</f>
        <v>48379</v>
      </c>
      <c r="E17" s="3">
        <f>SUM(E8:E16)</f>
        <v>62687.799999999996</v>
      </c>
      <c r="F17" s="3">
        <f>SUM(F8:F16)</f>
        <v>64324.700000000004</v>
      </c>
      <c r="G17" s="4">
        <f t="shared" si="0"/>
        <v>102.61119388461553</v>
      </c>
      <c r="H17" s="4">
        <f t="shared" si="1"/>
        <v>132.95996196696913</v>
      </c>
    </row>
    <row r="18" spans="1:8" ht="72" customHeight="1">
      <c r="A18" s="5" t="s">
        <v>10</v>
      </c>
      <c r="B18" s="5"/>
      <c r="C18" s="5"/>
      <c r="D18" s="2">
        <v>3632</v>
      </c>
      <c r="E18" s="2">
        <v>2846.1</v>
      </c>
      <c r="F18" s="2">
        <v>4527.4</v>
      </c>
      <c r="G18" s="2">
        <f t="shared" si="0"/>
        <v>159.07382031551947</v>
      </c>
      <c r="H18" s="2">
        <f t="shared" si="1"/>
        <v>124.65308370044052</v>
      </c>
    </row>
    <row r="19" spans="1:8" ht="36.75" customHeight="1">
      <c r="A19" s="5" t="s">
        <v>11</v>
      </c>
      <c r="B19" s="5"/>
      <c r="C19" s="5"/>
      <c r="D19" s="2">
        <v>357</v>
      </c>
      <c r="E19" s="2">
        <v>288.1</v>
      </c>
      <c r="F19" s="2">
        <v>330.4</v>
      </c>
      <c r="G19" s="2">
        <f t="shared" si="0"/>
        <v>114.6824019437695</v>
      </c>
      <c r="H19" s="2">
        <f t="shared" si="1"/>
        <v>92.54901960784314</v>
      </c>
    </row>
    <row r="20" spans="1:8" ht="37.5" customHeight="1">
      <c r="A20" s="5" t="s">
        <v>12</v>
      </c>
      <c r="B20" s="8"/>
      <c r="C20" s="8"/>
      <c r="D20" s="2">
        <v>778</v>
      </c>
      <c r="E20" s="2">
        <v>715.6</v>
      </c>
      <c r="F20" s="2">
        <v>820.1</v>
      </c>
      <c r="G20" s="2">
        <f t="shared" si="0"/>
        <v>114.60313024035773</v>
      </c>
      <c r="H20" s="2">
        <f t="shared" si="1"/>
        <v>105.41131105398458</v>
      </c>
    </row>
    <row r="21" spans="1:8" ht="27.75" customHeight="1">
      <c r="A21" s="5" t="s">
        <v>13</v>
      </c>
      <c r="B21" s="5"/>
      <c r="C21" s="5"/>
      <c r="D21" s="2">
        <v>269</v>
      </c>
      <c r="E21" s="2">
        <v>105</v>
      </c>
      <c r="F21" s="2">
        <v>151.5</v>
      </c>
      <c r="G21" s="2">
        <f t="shared" si="0"/>
        <v>144.28571428571428</v>
      </c>
      <c r="H21" s="2">
        <f t="shared" si="1"/>
        <v>56.319702602230485</v>
      </c>
    </row>
    <row r="22" spans="1:8" ht="12.75">
      <c r="A22" s="5" t="s">
        <v>20</v>
      </c>
      <c r="B22" s="5"/>
      <c r="C22" s="5"/>
      <c r="D22" s="2">
        <v>3662</v>
      </c>
      <c r="E22" s="2">
        <v>315.6</v>
      </c>
      <c r="F22" s="2">
        <v>1051.3</v>
      </c>
      <c r="G22" s="2">
        <f t="shared" si="0"/>
        <v>333.1115335868187</v>
      </c>
      <c r="H22" s="2">
        <f t="shared" si="1"/>
        <v>28.708356089568543</v>
      </c>
    </row>
    <row r="23" spans="1:8" ht="31.5" customHeight="1">
      <c r="A23" s="5" t="s">
        <v>14</v>
      </c>
      <c r="B23" s="5"/>
      <c r="C23" s="5"/>
      <c r="D23" s="2">
        <v>80</v>
      </c>
      <c r="E23" s="2">
        <v>21.4</v>
      </c>
      <c r="F23" s="2"/>
      <c r="G23" s="2">
        <f t="shared" si="0"/>
        <v>0</v>
      </c>
      <c r="H23" s="2">
        <f t="shared" si="1"/>
        <v>0</v>
      </c>
    </row>
    <row r="24" spans="1:8" ht="15">
      <c r="A24" s="5" t="s">
        <v>15</v>
      </c>
      <c r="B24" s="20"/>
      <c r="C24" s="20"/>
      <c r="D24" s="2">
        <v>3937</v>
      </c>
      <c r="E24" s="2">
        <v>3649</v>
      </c>
      <c r="F24" s="2">
        <v>2145.4</v>
      </c>
      <c r="G24" s="2">
        <f t="shared" si="0"/>
        <v>58.7941901890929</v>
      </c>
      <c r="H24" s="2">
        <f t="shared" si="1"/>
        <v>54.49326898653798</v>
      </c>
    </row>
    <row r="25" spans="1:8" ht="47.25" customHeight="1">
      <c r="A25" s="5" t="s">
        <v>16</v>
      </c>
      <c r="B25" s="5"/>
      <c r="C25" s="5"/>
      <c r="D25" s="2">
        <v>530</v>
      </c>
      <c r="E25" s="2">
        <v>726.7</v>
      </c>
      <c r="F25" s="2">
        <v>606.5</v>
      </c>
      <c r="G25" s="2">
        <f t="shared" si="0"/>
        <v>83.45947433603963</v>
      </c>
      <c r="H25" s="2">
        <f t="shared" si="1"/>
        <v>114.43396226415095</v>
      </c>
    </row>
    <row r="26" spans="1:8" ht="12.75">
      <c r="A26" s="5" t="s">
        <v>17</v>
      </c>
      <c r="B26" s="5"/>
      <c r="C26" s="5"/>
      <c r="D26" s="2">
        <v>564</v>
      </c>
      <c r="E26" s="2">
        <v>1477.6</v>
      </c>
      <c r="F26" s="2">
        <v>600.6</v>
      </c>
      <c r="G26" s="2">
        <f t="shared" si="0"/>
        <v>40.64699512723335</v>
      </c>
      <c r="H26" s="2">
        <f t="shared" si="1"/>
        <v>106.48936170212767</v>
      </c>
    </row>
    <row r="27" spans="1:8" ht="12.75">
      <c r="A27" s="18" t="s">
        <v>18</v>
      </c>
      <c r="B27" s="18"/>
      <c r="C27" s="18"/>
      <c r="D27" s="3">
        <f>SUM(D18:D26)</f>
        <v>13809</v>
      </c>
      <c r="E27" s="3">
        <f>SUM(E18:E26)</f>
        <v>10145.1</v>
      </c>
      <c r="F27" s="3">
        <f>SUM(F18:F26)</f>
        <v>10233.2</v>
      </c>
      <c r="G27" s="4">
        <f t="shared" si="0"/>
        <v>100.8683995229224</v>
      </c>
      <c r="H27" s="4">
        <f t="shared" si="1"/>
        <v>74.10529364906945</v>
      </c>
    </row>
    <row r="28" spans="1:8" ht="12.75">
      <c r="A28" s="18" t="s">
        <v>19</v>
      </c>
      <c r="B28" s="19"/>
      <c r="C28" s="19"/>
      <c r="D28" s="3">
        <f>D17+D27</f>
        <v>62188</v>
      </c>
      <c r="E28" s="3">
        <f>E17+E27</f>
        <v>72832.9</v>
      </c>
      <c r="F28" s="3">
        <f>F27+F17</f>
        <v>74557.90000000001</v>
      </c>
      <c r="G28" s="4">
        <f t="shared" si="0"/>
        <v>102.36843514400773</v>
      </c>
      <c r="H28" s="4">
        <f t="shared" si="1"/>
        <v>119.89113655367596</v>
      </c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sheetProtection/>
  <mergeCells count="31">
    <mergeCell ref="A27:C27"/>
    <mergeCell ref="F5:F7"/>
    <mergeCell ref="A22:C22"/>
    <mergeCell ref="A3:H3"/>
    <mergeCell ref="A28:C28"/>
    <mergeCell ref="A24:C24"/>
    <mergeCell ref="A25:C25"/>
    <mergeCell ref="A23:C23"/>
    <mergeCell ref="A21:C21"/>
    <mergeCell ref="A17:C17"/>
    <mergeCell ref="A26:C26"/>
    <mergeCell ref="A11:C11"/>
    <mergeCell ref="A18:C18"/>
    <mergeCell ref="A19:C19"/>
    <mergeCell ref="A12:C12"/>
    <mergeCell ref="A1:H1"/>
    <mergeCell ref="A2:H2"/>
    <mergeCell ref="A4:H4"/>
    <mergeCell ref="G5:G7"/>
    <mergeCell ref="D5:D7"/>
    <mergeCell ref="E5:E7"/>
    <mergeCell ref="A13:C13"/>
    <mergeCell ref="A5:C7"/>
    <mergeCell ref="A20:C20"/>
    <mergeCell ref="H5:H7"/>
    <mergeCell ref="A16:C16"/>
    <mergeCell ref="A8:C8"/>
    <mergeCell ref="A14:C14"/>
    <mergeCell ref="A15:C15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Кротов Д.А..</cp:lastModifiedBy>
  <cp:lastPrinted>2016-04-06T08:04:02Z</cp:lastPrinted>
  <dcterms:created xsi:type="dcterms:W3CDTF">2012-02-06T02:18:18Z</dcterms:created>
  <dcterms:modified xsi:type="dcterms:W3CDTF">2016-05-11T03:04:30Z</dcterms:modified>
  <cp:category/>
  <cp:version/>
  <cp:contentType/>
  <cp:contentStatus/>
</cp:coreProperties>
</file>